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5600" windowHeight="9435"/>
  </bookViews>
  <sheets>
    <sheet name="Travel" sheetId="1" r:id="rId1"/>
    <sheet name="Hospitality" sheetId="2" r:id="rId2"/>
    <sheet name="Other" sheetId="3" r:id="rId3"/>
    <sheet name="Gifts" sheetId="4" r:id="rId4"/>
  </sheets>
  <calcPr calcId="145621"/>
</workbook>
</file>

<file path=xl/calcChain.xml><?xml version="1.0" encoding="utf-8"?>
<calcChain xmlns="http://schemas.openxmlformats.org/spreadsheetml/2006/main">
  <c r="B25" i="1" l="1"/>
  <c r="B97" i="1" l="1"/>
  <c r="B34" i="1" l="1"/>
  <c r="B7" i="1" l="1"/>
  <c r="B14" i="3" l="1"/>
  <c r="B16" i="2"/>
  <c r="B18" i="2" s="1"/>
  <c r="B7" i="3" l="1"/>
  <c r="B101" i="1" l="1"/>
  <c r="B17" i="3"/>
</calcChain>
</file>

<file path=xl/sharedStrings.xml><?xml version="1.0" encoding="utf-8"?>
<sst xmlns="http://schemas.openxmlformats.org/spreadsheetml/2006/main" count="329" uniqueCount="134">
  <si>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</si>
  <si>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</si>
  <si>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</si>
  <si>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</si>
  <si>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</si>
  <si>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</si>
  <si>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</si>
  <si>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</si>
  <si>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</si>
  <si>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</si>
  <si>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</si>
  <si>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</si>
  <si>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</si>
  <si>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</si>
  <si>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</si>
  <si>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</si>
  <si>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</si>
  <si>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</si>
  <si>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</si>
  <si>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</si>
  <si>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</si>
  <si>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</si>
  <si>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</si>
  <si>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</si>
  <si>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</si>
  <si>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Nature (eg, Hotel costs, travel, etc)</t>
  </si>
  <si>
    <t>Broadcasting Standards Authority</t>
  </si>
  <si>
    <t>Susan Freeman-Greene</t>
  </si>
  <si>
    <t>No items to disclose this reporting period</t>
  </si>
  <si>
    <t>Nil</t>
  </si>
  <si>
    <t>Lunch</t>
  </si>
  <si>
    <t>Dinner</t>
  </si>
  <si>
    <t>Breakfast</t>
  </si>
  <si>
    <t>1 July 2013–30 June 2014</t>
  </si>
  <si>
    <t>Seoul</t>
  </si>
  <si>
    <t>24 August 2013</t>
  </si>
  <si>
    <t>25 August 2013</t>
  </si>
  <si>
    <t>25-29 August 2013</t>
  </si>
  <si>
    <t>Dinner, airport hotel</t>
  </si>
  <si>
    <t>Breakfast, airport hotel</t>
  </si>
  <si>
    <t>Osaka</t>
  </si>
  <si>
    <t>Attending Korean Communication Standards Commission (KCSC) International Roundtable Conference</t>
  </si>
  <si>
    <t>Attending KCSC Conference</t>
  </si>
  <si>
    <t>Mayfield Hotel 2 nights</t>
  </si>
  <si>
    <t>26 August 2013</t>
  </si>
  <si>
    <t>28 August 2013</t>
  </si>
  <si>
    <t>27 August 2013</t>
  </si>
  <si>
    <t>Coffee</t>
  </si>
  <si>
    <t>Hosted dinner Canadian delegate</t>
  </si>
  <si>
    <t>4-5 December 2013</t>
  </si>
  <si>
    <t xml:space="preserve">Auckland broadcaster meetings </t>
  </si>
  <si>
    <t>23 August 2013</t>
  </si>
  <si>
    <t>Airfare Wgtn-Auck return</t>
  </si>
  <si>
    <t>22-26 March 2014</t>
  </si>
  <si>
    <t>4 December 2013</t>
  </si>
  <si>
    <t>5 December 2013</t>
  </si>
  <si>
    <t>Parking, Wgtn airport</t>
  </si>
  <si>
    <t>22 November 2013</t>
  </si>
  <si>
    <t>Wellington</t>
  </si>
  <si>
    <t>7 March 2014</t>
  </si>
  <si>
    <t>Parking Wellington</t>
  </si>
  <si>
    <t>Coffee/soft drink</t>
  </si>
  <si>
    <t>25 February 2014</t>
  </si>
  <si>
    <t>Leadership summit</t>
  </si>
  <si>
    <t>26 February 2014</t>
  </si>
  <si>
    <t>24 March 2014</t>
  </si>
  <si>
    <t>Auckland broadcaster meetings Codes</t>
  </si>
  <si>
    <t>25 March 2014</t>
  </si>
  <si>
    <t xml:space="preserve">Parking Auckland </t>
  </si>
  <si>
    <t>Hotel costs</t>
  </si>
  <si>
    <t>Hotel parking</t>
  </si>
  <si>
    <t>Hotel snack</t>
  </si>
  <si>
    <t>24-25 March 2014</t>
  </si>
  <si>
    <t>Taxi to Wgtn airport</t>
  </si>
  <si>
    <t>Taxi from Auck airport to city</t>
  </si>
  <si>
    <t>Travelling to Korea conference</t>
  </si>
  <si>
    <t xml:space="preserve">Taxi city to Auck Internat Airport </t>
  </si>
  <si>
    <t>30 August 2013</t>
  </si>
  <si>
    <t>Returning from Korea conference</t>
  </si>
  <si>
    <t>Taxi Wgtn airport to office</t>
  </si>
  <si>
    <t>11 October 2013</t>
  </si>
  <si>
    <t>Meeting re CMS Complaints database</t>
  </si>
  <si>
    <t>Taxi to Terrace (EGCC)</t>
  </si>
  <si>
    <t>31 March 2014</t>
  </si>
  <si>
    <t>Taxi</t>
  </si>
  <si>
    <t>26 March 2014</t>
  </si>
  <si>
    <t>Taxi from Wgtn airport to office</t>
  </si>
  <si>
    <t>Taxi to Auck airport</t>
  </si>
  <si>
    <t>Presentation at Victoria University</t>
  </si>
  <si>
    <t>5 June 2014</t>
  </si>
  <si>
    <t>Auckland broadcaster meetings</t>
  </si>
  <si>
    <t>Bus fare Auck airport into city</t>
  </si>
  <si>
    <t>6 June 2014</t>
  </si>
  <si>
    <t>Parking (used private car)</t>
  </si>
  <si>
    <t>Taxi Auck, from town</t>
  </si>
  <si>
    <t>Coffee SKY meeting</t>
  </si>
  <si>
    <t>8 June 2014</t>
  </si>
  <si>
    <t>Airfare Auck-Wgtn</t>
  </si>
  <si>
    <t>Airfare Wgtn-Auck</t>
  </si>
  <si>
    <t>Auckland</t>
  </si>
  <si>
    <t>Debrief, with Chair &amp; BSA lawyers</t>
  </si>
  <si>
    <t>No BSA credit card</t>
  </si>
  <si>
    <t>Car hire</t>
  </si>
  <si>
    <t>Meeting with SKY representative Codes</t>
  </si>
  <si>
    <t>Parking</t>
  </si>
  <si>
    <t xml:space="preserve">Total travel expenses </t>
  </si>
  <si>
    <t xml:space="preserve">Total hospitality  expenses </t>
  </si>
  <si>
    <t xml:space="preserve">Total other expenses </t>
  </si>
  <si>
    <t>August 2013</t>
  </si>
  <si>
    <t>Lacquer jewellery box</t>
  </si>
  <si>
    <t xml:space="preserve">Korean Communication Standards Commission (KCSC) </t>
  </si>
  <si>
    <t>Value unknown</t>
  </si>
  <si>
    <t>February 2014</t>
  </si>
  <si>
    <t>Festival tickets - Suitcase</t>
  </si>
  <si>
    <t>AC Nielsen</t>
  </si>
  <si>
    <t>24-30 August 2013</t>
  </si>
  <si>
    <t>Airfare Auckland-Osaka/Seoul return</t>
  </si>
  <si>
    <t>19 June 2014</t>
  </si>
  <si>
    <t>Niu FM workshop</t>
  </si>
  <si>
    <t>25 June 2014</t>
  </si>
  <si>
    <t>Election seminar for broadcasters</t>
  </si>
  <si>
    <t>Taxi to airport</t>
  </si>
  <si>
    <t>Taxi from office to home</t>
  </si>
  <si>
    <t>Coffee, CE &amp; Legal Manager</t>
  </si>
  <si>
    <t>18 June 2014</t>
  </si>
  <si>
    <t>22 June 2014</t>
  </si>
  <si>
    <t>Bulls</t>
  </si>
  <si>
    <t>Petrol, driving from Auck to Wgtn</t>
  </si>
  <si>
    <t>Taxi Wgtn airport to home</t>
  </si>
  <si>
    <t>Working late (carrying resources home)</t>
  </si>
  <si>
    <t>13 June 2014</t>
  </si>
  <si>
    <t>ICT Assurance Framework briefing</t>
  </si>
  <si>
    <t>Taxi to office</t>
  </si>
  <si>
    <t>Taxi office to Wgtn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</si>
</sst>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$-809]#,##0.00;\-[$$-809]#,##0.00"/>
    <numFmt numFmtId="165" formatCode="_-[$$-1409]* #,##0.00_-;\-[$$-1409]* #,##0.00_-;_-[$$-1409]* &quot;-&quot;??_-;_-@_-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2" fontId="7" fillId="0" borderId="0" applyFont="0" applyAlignment="0">
      <alignment horizontal="right" wrapText="1"/>
    </xf>
  </cellStyleXfs>
  <cellXfs count="7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1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quotePrefix="1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NumberFormat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2" fontId="0" fillId="0" borderId="0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2" fontId="1" fillId="4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0" fontId="0" fillId="0" borderId="0" xfId="0" applyFill="1" applyAlignment="1">
      <alignment wrapText="1"/>
    </xf>
    <xf numFmtId="0" fontId="1" fillId="6" borderId="2" xfId="0" applyFont="1" applyFill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17" fontId="0" fillId="0" borderId="0" xfId="0" quotePrefix="1" applyNumberFormat="1" applyAlignment="1">
      <alignment wrapText="1"/>
    </xf>
    <xf numFmtId="0" fontId="0" fillId="0" borderId="0" xfId="0" applyFont="1"/>
    <xf numFmtId="2" fontId="0" fillId="0" borderId="0" xfId="0" applyNumberFormat="1" applyFill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NumberForma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2" fontId="0" fillId="0" borderId="0" xfId="0" applyNumberFormat="1" applyFont="1" applyAlignment="1">
      <alignment wrapText="1"/>
    </xf>
    <xf numFmtId="165" fontId="1" fillId="4" borderId="2" xfId="0" applyNumberFormat="1" applyFont="1" applyFill="1" applyBorder="1" applyAlignment="1"/>
    <xf numFmtId="164" fontId="8" fillId="0" borderId="0" xfId="0" applyNumberFormat="1" applyFont="1" applyFill="1" applyBorder="1" applyAlignment="1" applyProtection="1">
      <alignment vertical="center"/>
    </xf>
    <xf numFmtId="14" fontId="8" fillId="0" borderId="0" xfId="0" quotePrefix="1" applyNumberFormat="1" applyFont="1" applyFill="1" applyBorder="1" applyAlignment="1" applyProtection="1">
      <alignment horizontal="left" vertical="center"/>
    </xf>
    <xf numFmtId="2" fontId="8" fillId="0" borderId="0" xfId="0" applyNumberFormat="1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justify" wrapText="1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3" fillId="0" borderId="2" xfId="0" applyFont="1" applyBorder="1" applyAlignment="1"/>
    <xf numFmtId="0" fontId="3" fillId="6" borderId="2" xfId="0" applyFont="1" applyFill="1" applyBorder="1" applyAlignment="1"/>
    <xf numFmtId="0" fontId="0" fillId="0" borderId="0" xfId="0" quotePrefix="1" applyFont="1" applyFill="1" applyAlignment="1">
      <alignment wrapText="1"/>
    </xf>
    <xf numFmtId="2" fontId="0" fillId="0" borderId="0" xfId="0" applyNumberFormat="1" applyFont="1" applyFill="1" applyAlignment="1">
      <alignment wrapText="1"/>
    </xf>
    <xf numFmtId="15" fontId="0" fillId="0" borderId="0" xfId="0" quotePrefix="1" applyNumberFormat="1" applyFont="1" applyFill="1"/>
    <xf numFmtId="0" fontId="3" fillId="6" borderId="2" xfId="0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14" fontId="8" fillId="0" borderId="0" xfId="0" quotePrefix="1" applyNumberFormat="1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wrapText="1"/>
    </xf>
    <xf numFmtId="2" fontId="8" fillId="0" borderId="0" xfId="0" applyNumberFormat="1" applyFont="1" applyFill="1" applyBorder="1" applyAlignment="1" applyProtection="1">
      <alignment wrapText="1"/>
    </xf>
    <xf numFmtId="0" fontId="0" fillId="0" borderId="0" xfId="0" quotePrefix="1" applyFont="1" applyFill="1"/>
    <xf numFmtId="14" fontId="8" fillId="0" borderId="0" xfId="0" quotePrefix="1" applyNumberFormat="1" applyFont="1" applyFill="1" applyBorder="1" applyAlignment="1" applyProtection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view="pageLayout" topLeftCell="A79" zoomScale="115" zoomScaleNormal="100" zoomScalePageLayoutView="115" workbookViewId="0">
      <selection activeCell="A97" sqref="A97"/>
    </sheetView>
  </sheetViews>
  <sheetFormatPr defaultRowHeight="12.75" x14ac:dyDescent="0.2"/>
  <cols>
    <col min="1" max="1" width="25.7109375" style="2" customWidth="1"/>
    <col min="2" max="2" width="11.28515625" style="2" customWidth="1"/>
    <col min="3" max="3" width="2.85546875" style="2" customWidth="1"/>
    <col min="4" max="4" width="35" style="2" customWidth="1"/>
    <col min="5" max="5" width="30.85546875" style="2" customWidth="1"/>
    <col min="6" max="6" width="28.140625" style="2" customWidth="1"/>
    <col min="7" max="16384" width="9.140625" style="2"/>
  </cols>
  <sheetData>
    <row r="1" spans="1:6" s="8" customFormat="1" ht="36" customHeight="1" x14ac:dyDescent="0.25">
      <c r="A1" s="66" t="s">
        <v>26</v>
      </c>
      <c r="B1" s="67"/>
      <c r="C1" s="67"/>
      <c r="D1" s="67"/>
      <c r="E1" s="67"/>
      <c r="F1" s="67"/>
    </row>
    <row r="2" spans="1:6" s="3" customFormat="1" ht="35.25" customHeight="1" x14ac:dyDescent="0.25">
      <c r="A2" s="68" t="s">
        <v>27</v>
      </c>
      <c r="B2" s="69"/>
      <c r="C2" s="33"/>
      <c r="D2" s="57" t="s">
        <v>33</v>
      </c>
      <c r="E2" s="33"/>
      <c r="F2" s="33"/>
    </row>
    <row r="3" spans="1:6" s="5" customFormat="1" ht="23.25" customHeight="1" x14ac:dyDescent="0.2">
      <c r="A3" s="5" t="s">
        <v>3</v>
      </c>
      <c r="B3" s="70" t="s">
        <v>4</v>
      </c>
      <c r="C3" s="70"/>
      <c r="D3" s="70"/>
    </row>
    <row r="4" spans="1:6" s="3" customFormat="1" ht="25.5" x14ac:dyDescent="0.2">
      <c r="A4" s="3" t="s">
        <v>0</v>
      </c>
      <c r="B4" s="3" t="s">
        <v>2</v>
      </c>
      <c r="C4" s="24"/>
      <c r="D4" s="3" t="s">
        <v>5</v>
      </c>
      <c r="E4" s="21" t="s">
        <v>25</v>
      </c>
      <c r="F4" s="3" t="s">
        <v>1</v>
      </c>
    </row>
    <row r="5" spans="1:6" s="23" customFormat="1" x14ac:dyDescent="0.2">
      <c r="A5" s="22" t="s">
        <v>29</v>
      </c>
      <c r="B5" s="27"/>
      <c r="C5" s="25"/>
      <c r="D5" s="32" t="s">
        <v>101</v>
      </c>
      <c r="E5" s="2"/>
      <c r="F5" s="2"/>
    </row>
    <row r="6" spans="1:6" x14ac:dyDescent="0.2">
      <c r="A6" s="18"/>
      <c r="B6" s="27"/>
      <c r="C6" s="25"/>
      <c r="D6" s="32"/>
    </row>
    <row r="7" spans="1:6" ht="13.5" thickBot="1" x14ac:dyDescent="0.25">
      <c r="B7" s="31">
        <f>SUM(B5:B6)</f>
        <v>0</v>
      </c>
      <c r="C7" s="19"/>
    </row>
    <row r="8" spans="1:6" ht="13.5" thickTop="1" x14ac:dyDescent="0.2">
      <c r="B8" s="27"/>
      <c r="C8" s="19"/>
    </row>
    <row r="9" spans="1:6" x14ac:dyDescent="0.2">
      <c r="B9" s="27"/>
    </row>
    <row r="10" spans="1:6" s="5" customFormat="1" ht="27" customHeight="1" x14ac:dyDescent="0.2">
      <c r="A10" s="5" t="s">
        <v>3</v>
      </c>
      <c r="B10" s="70" t="s">
        <v>6</v>
      </c>
      <c r="C10" s="70"/>
      <c r="D10" s="70"/>
    </row>
    <row r="11" spans="1:6" s="3" customFormat="1" ht="25.5" x14ac:dyDescent="0.2">
      <c r="A11" s="3" t="s">
        <v>0</v>
      </c>
      <c r="B11" s="3" t="s">
        <v>2</v>
      </c>
      <c r="C11" s="24"/>
    </row>
    <row r="12" spans="1:6" s="23" customFormat="1" ht="38.25" x14ac:dyDescent="0.2">
      <c r="A12" s="22" t="s">
        <v>115</v>
      </c>
      <c r="B12" s="41">
        <v>3800.56</v>
      </c>
      <c r="C12" s="40"/>
      <c r="D12" s="32" t="s">
        <v>41</v>
      </c>
      <c r="E12" s="41" t="s">
        <v>116</v>
      </c>
    </row>
    <row r="13" spans="1:6" s="23" customFormat="1" x14ac:dyDescent="0.2">
      <c r="A13" s="22" t="s">
        <v>35</v>
      </c>
      <c r="B13" s="27">
        <v>30.76</v>
      </c>
      <c r="C13" s="25"/>
      <c r="D13" s="32" t="s">
        <v>42</v>
      </c>
      <c r="E13" s="2" t="s">
        <v>38</v>
      </c>
      <c r="F13" s="2" t="s">
        <v>40</v>
      </c>
    </row>
    <row r="14" spans="1:6" s="23" customFormat="1" x14ac:dyDescent="0.2">
      <c r="A14" s="22" t="s">
        <v>36</v>
      </c>
      <c r="B14" s="27">
        <v>27.8</v>
      </c>
      <c r="D14" s="32" t="s">
        <v>42</v>
      </c>
      <c r="E14" s="2" t="s">
        <v>39</v>
      </c>
      <c r="F14" s="2" t="s">
        <v>40</v>
      </c>
    </row>
    <row r="15" spans="1:6" s="23" customFormat="1" x14ac:dyDescent="0.2">
      <c r="A15" s="22" t="s">
        <v>37</v>
      </c>
      <c r="B15" s="58">
        <v>528.49</v>
      </c>
      <c r="D15" s="32" t="s">
        <v>42</v>
      </c>
      <c r="E15" s="2" t="s">
        <v>43</v>
      </c>
      <c r="F15" s="2" t="s">
        <v>34</v>
      </c>
    </row>
    <row r="16" spans="1:6" s="23" customFormat="1" x14ac:dyDescent="0.2">
      <c r="A16" s="22" t="s">
        <v>36</v>
      </c>
      <c r="B16" s="58">
        <v>5.95</v>
      </c>
      <c r="D16" s="32" t="s">
        <v>42</v>
      </c>
      <c r="E16" s="2" t="s">
        <v>47</v>
      </c>
      <c r="F16" s="2" t="s">
        <v>34</v>
      </c>
    </row>
    <row r="17" spans="1:6" s="23" customFormat="1" x14ac:dyDescent="0.2">
      <c r="A17" s="22" t="s">
        <v>36</v>
      </c>
      <c r="B17" s="58">
        <v>32.08</v>
      </c>
      <c r="D17" s="32" t="s">
        <v>42</v>
      </c>
      <c r="E17" s="2" t="s">
        <v>30</v>
      </c>
      <c r="F17" s="2" t="s">
        <v>34</v>
      </c>
    </row>
    <row r="18" spans="1:6" s="23" customFormat="1" x14ac:dyDescent="0.2">
      <c r="A18" s="22" t="s">
        <v>36</v>
      </c>
      <c r="B18" s="58">
        <v>26.19</v>
      </c>
      <c r="D18" s="32" t="s">
        <v>42</v>
      </c>
      <c r="E18" s="2" t="s">
        <v>31</v>
      </c>
      <c r="F18" s="2" t="s">
        <v>34</v>
      </c>
    </row>
    <row r="19" spans="1:6" s="23" customFormat="1" x14ac:dyDescent="0.2">
      <c r="A19" s="22" t="s">
        <v>44</v>
      </c>
      <c r="B19" s="58">
        <v>23.81</v>
      </c>
      <c r="D19" s="32" t="s">
        <v>42</v>
      </c>
      <c r="E19" s="2" t="s">
        <v>32</v>
      </c>
      <c r="F19" s="2" t="s">
        <v>34</v>
      </c>
    </row>
    <row r="20" spans="1:6" s="23" customFormat="1" x14ac:dyDescent="0.2">
      <c r="A20" s="22" t="s">
        <v>44</v>
      </c>
      <c r="B20" s="58">
        <v>44.15</v>
      </c>
      <c r="D20" s="32" t="s">
        <v>42</v>
      </c>
      <c r="E20" s="2" t="s">
        <v>30</v>
      </c>
      <c r="F20" s="2" t="s">
        <v>34</v>
      </c>
    </row>
    <row r="21" spans="1:6" s="23" customFormat="1" x14ac:dyDescent="0.2">
      <c r="A21" s="22" t="s">
        <v>46</v>
      </c>
      <c r="B21" s="58">
        <v>23.8</v>
      </c>
      <c r="D21" s="32" t="s">
        <v>42</v>
      </c>
      <c r="E21" s="2" t="s">
        <v>31</v>
      </c>
      <c r="F21" s="2" t="s">
        <v>34</v>
      </c>
    </row>
    <row r="22" spans="1:6" s="23" customFormat="1" x14ac:dyDescent="0.2">
      <c r="A22" s="22" t="s">
        <v>45</v>
      </c>
      <c r="B22" s="27">
        <v>23.8</v>
      </c>
      <c r="D22" s="32" t="s">
        <v>42</v>
      </c>
      <c r="E22" s="2" t="s">
        <v>30</v>
      </c>
      <c r="F22" s="2" t="s">
        <v>34</v>
      </c>
    </row>
    <row r="23" spans="1:6" s="23" customFormat="1" x14ac:dyDescent="0.2">
      <c r="A23" s="22" t="s">
        <v>45</v>
      </c>
      <c r="B23" s="27">
        <v>184.5</v>
      </c>
      <c r="D23" s="32" t="s">
        <v>42</v>
      </c>
      <c r="E23" s="2" t="s">
        <v>48</v>
      </c>
      <c r="F23" s="2" t="s">
        <v>34</v>
      </c>
    </row>
    <row r="24" spans="1:6" x14ac:dyDescent="0.2">
      <c r="B24" s="27"/>
      <c r="D24" s="32"/>
    </row>
    <row r="25" spans="1:6" ht="13.5" thickBot="1" x14ac:dyDescent="0.25">
      <c r="B25" s="31">
        <f>SUM(B12:B24)</f>
        <v>4751.8900000000003</v>
      </c>
    </row>
    <row r="26" spans="1:6" ht="13.5" thickTop="1" x14ac:dyDescent="0.2">
      <c r="B26" s="34"/>
    </row>
    <row r="27" spans="1:6" x14ac:dyDescent="0.2">
      <c r="B27" s="34"/>
    </row>
    <row r="28" spans="1:6" x14ac:dyDescent="0.2">
      <c r="B28" s="34"/>
    </row>
    <row r="29" spans="1:6" x14ac:dyDescent="0.2">
      <c r="B29" s="34"/>
    </row>
    <row r="30" spans="1:6" s="6" customFormat="1" ht="21.75" customHeight="1" x14ac:dyDescent="0.2">
      <c r="A30" s="6" t="s">
        <v>7</v>
      </c>
      <c r="B30" s="65" t="s">
        <v>4</v>
      </c>
      <c r="C30" s="65"/>
      <c r="D30" s="65"/>
    </row>
    <row r="31" spans="1:6" s="3" customFormat="1" ht="25.5" customHeight="1" x14ac:dyDescent="0.2">
      <c r="A31" s="3" t="s">
        <v>0</v>
      </c>
      <c r="B31" s="3" t="s">
        <v>2</v>
      </c>
      <c r="C31" s="24"/>
      <c r="D31" s="4" t="s">
        <v>24</v>
      </c>
      <c r="E31" s="21" t="s">
        <v>25</v>
      </c>
      <c r="F31" s="3" t="s">
        <v>1</v>
      </c>
    </row>
    <row r="32" spans="1:6" x14ac:dyDescent="0.2">
      <c r="A32" s="2" t="s">
        <v>29</v>
      </c>
      <c r="B32" s="37"/>
      <c r="C32" s="37"/>
      <c r="D32" s="39" t="s">
        <v>101</v>
      </c>
      <c r="E32" s="39"/>
      <c r="F32" s="32"/>
    </row>
    <row r="33" spans="1:6" x14ac:dyDescent="0.2">
      <c r="A33" s="18"/>
      <c r="B33" s="26"/>
      <c r="C33" s="26"/>
      <c r="D33" s="25"/>
    </row>
    <row r="34" spans="1:6" ht="13.5" thickBot="1" x14ac:dyDescent="0.25">
      <c r="A34" s="18"/>
      <c r="B34" s="31">
        <f>SUM(B32:B33)</f>
        <v>0</v>
      </c>
      <c r="C34" s="25"/>
      <c r="D34" s="25"/>
    </row>
    <row r="35" spans="1:6" ht="13.5" thickTop="1" x14ac:dyDescent="0.2">
      <c r="A35" s="18"/>
      <c r="B35" s="34"/>
      <c r="C35" s="25"/>
      <c r="D35" s="25"/>
    </row>
    <row r="36" spans="1:6" x14ac:dyDescent="0.2">
      <c r="A36" s="18"/>
      <c r="B36" s="25"/>
      <c r="C36" s="25"/>
      <c r="D36" s="25"/>
    </row>
    <row r="38" spans="1:6" s="6" customFormat="1" ht="30" customHeight="1" x14ac:dyDescent="0.2">
      <c r="A38" s="6" t="s">
        <v>8</v>
      </c>
      <c r="B38" s="65" t="s">
        <v>6</v>
      </c>
      <c r="C38" s="65"/>
      <c r="D38" s="65"/>
    </row>
    <row r="39" spans="1:6" s="3" customFormat="1" ht="25.5" x14ac:dyDescent="0.2">
      <c r="A39" s="3" t="s">
        <v>0</v>
      </c>
      <c r="B39" s="3" t="s">
        <v>2</v>
      </c>
      <c r="C39" s="24"/>
    </row>
    <row r="40" spans="1:6" s="23" customFormat="1" x14ac:dyDescent="0.2">
      <c r="A40" s="59" t="s">
        <v>51</v>
      </c>
      <c r="B40" s="28">
        <v>30.5</v>
      </c>
      <c r="D40" s="42" t="s">
        <v>75</v>
      </c>
      <c r="E40" s="60" t="s">
        <v>73</v>
      </c>
      <c r="F40" s="42" t="s">
        <v>58</v>
      </c>
    </row>
    <row r="41" spans="1:6" s="23" customFormat="1" x14ac:dyDescent="0.2">
      <c r="A41" s="59" t="s">
        <v>51</v>
      </c>
      <c r="B41" s="28">
        <v>73.8</v>
      </c>
      <c r="D41" s="42" t="s">
        <v>75</v>
      </c>
      <c r="E41" s="60" t="s">
        <v>74</v>
      </c>
      <c r="F41" s="42" t="s">
        <v>99</v>
      </c>
    </row>
    <row r="42" spans="1:6" s="23" customFormat="1" x14ac:dyDescent="0.2">
      <c r="A42" s="59" t="s">
        <v>35</v>
      </c>
      <c r="B42" s="28">
        <v>65.400000000000006</v>
      </c>
      <c r="D42" s="42" t="s">
        <v>75</v>
      </c>
      <c r="E42" s="60" t="s">
        <v>76</v>
      </c>
      <c r="F42" s="42" t="s">
        <v>99</v>
      </c>
    </row>
    <row r="43" spans="1:6" s="23" customFormat="1" x14ac:dyDescent="0.2">
      <c r="A43" s="59" t="s">
        <v>77</v>
      </c>
      <c r="B43" s="28">
        <v>32.799999999999997</v>
      </c>
      <c r="D43" s="42" t="s">
        <v>78</v>
      </c>
      <c r="E43" s="60" t="s">
        <v>79</v>
      </c>
      <c r="F43" s="42" t="s">
        <v>58</v>
      </c>
    </row>
    <row r="44" spans="1:6" s="23" customFormat="1" x14ac:dyDescent="0.2">
      <c r="A44" s="59"/>
      <c r="B44" s="28"/>
      <c r="D44" s="42"/>
      <c r="E44" s="60"/>
      <c r="F44" s="42"/>
    </row>
    <row r="45" spans="1:6" s="23" customFormat="1" x14ac:dyDescent="0.2">
      <c r="A45" s="59" t="s">
        <v>80</v>
      </c>
      <c r="B45" s="28">
        <v>10.6</v>
      </c>
      <c r="D45" s="42" t="s">
        <v>81</v>
      </c>
      <c r="E45" s="60" t="s">
        <v>82</v>
      </c>
      <c r="F45" s="42" t="s">
        <v>58</v>
      </c>
    </row>
    <row r="46" spans="1:6" s="23" customFormat="1" x14ac:dyDescent="0.2">
      <c r="A46" s="59"/>
      <c r="B46" s="28"/>
      <c r="D46" s="42"/>
      <c r="E46" s="61"/>
      <c r="F46" s="42"/>
    </row>
    <row r="47" spans="1:6" s="23" customFormat="1" x14ac:dyDescent="0.2">
      <c r="A47" s="59" t="s">
        <v>49</v>
      </c>
      <c r="B47" s="62">
        <v>221</v>
      </c>
      <c r="C47" s="38"/>
      <c r="D47" s="42" t="s">
        <v>50</v>
      </c>
      <c r="E47" s="61" t="s">
        <v>52</v>
      </c>
      <c r="F47" s="45"/>
    </row>
    <row r="48" spans="1:6" s="23" customFormat="1" x14ac:dyDescent="0.2">
      <c r="A48" s="59" t="s">
        <v>49</v>
      </c>
      <c r="B48" s="62">
        <v>214</v>
      </c>
      <c r="C48" s="38"/>
      <c r="D48" s="42" t="s">
        <v>50</v>
      </c>
      <c r="E48" s="61" t="s">
        <v>69</v>
      </c>
      <c r="F48" s="45" t="s">
        <v>99</v>
      </c>
    </row>
    <row r="49" spans="1:6" s="23" customFormat="1" x14ac:dyDescent="0.2">
      <c r="A49" s="59" t="s">
        <v>54</v>
      </c>
      <c r="B49" s="62">
        <v>78</v>
      </c>
      <c r="C49" s="38"/>
      <c r="D49" s="42" t="s">
        <v>50</v>
      </c>
      <c r="E49" s="61" t="s">
        <v>56</v>
      </c>
      <c r="F49" s="45" t="s">
        <v>58</v>
      </c>
    </row>
    <row r="50" spans="1:6" s="23" customFormat="1" x14ac:dyDescent="0.2">
      <c r="A50" s="59" t="s">
        <v>49</v>
      </c>
      <c r="B50" s="62">
        <v>153.46</v>
      </c>
      <c r="C50" s="38"/>
      <c r="D50" s="42" t="s">
        <v>50</v>
      </c>
      <c r="E50" s="61" t="s">
        <v>102</v>
      </c>
      <c r="F50" s="45" t="s">
        <v>99</v>
      </c>
    </row>
    <row r="51" spans="1:6" s="23" customFormat="1" x14ac:dyDescent="0.2">
      <c r="A51" s="59" t="s">
        <v>54</v>
      </c>
      <c r="B51" s="62">
        <v>29</v>
      </c>
      <c r="C51" s="38"/>
      <c r="D51" s="42" t="s">
        <v>50</v>
      </c>
      <c r="E51" s="61" t="s">
        <v>30</v>
      </c>
      <c r="F51" s="45" t="s">
        <v>99</v>
      </c>
    </row>
    <row r="52" spans="1:6" s="23" customFormat="1" x14ac:dyDescent="0.2">
      <c r="A52" s="59" t="s">
        <v>54</v>
      </c>
      <c r="B52" s="62">
        <v>33</v>
      </c>
      <c r="C52" s="38"/>
      <c r="D52" s="42" t="s">
        <v>50</v>
      </c>
      <c r="E52" s="61" t="s">
        <v>31</v>
      </c>
      <c r="F52" s="45" t="s">
        <v>99</v>
      </c>
    </row>
    <row r="53" spans="1:6" s="23" customFormat="1" x14ac:dyDescent="0.2">
      <c r="A53" s="59" t="s">
        <v>54</v>
      </c>
      <c r="B53" s="62">
        <v>9</v>
      </c>
      <c r="C53" s="38"/>
      <c r="D53" s="42" t="s">
        <v>50</v>
      </c>
      <c r="E53" s="61" t="s">
        <v>71</v>
      </c>
      <c r="F53" s="45" t="s">
        <v>99</v>
      </c>
    </row>
    <row r="54" spans="1:6" s="23" customFormat="1" x14ac:dyDescent="0.2">
      <c r="A54" s="59" t="s">
        <v>54</v>
      </c>
      <c r="B54" s="62">
        <v>35</v>
      </c>
      <c r="C54" s="38"/>
      <c r="D54" s="42" t="s">
        <v>50</v>
      </c>
      <c r="E54" s="61" t="s">
        <v>70</v>
      </c>
      <c r="F54" s="45" t="s">
        <v>99</v>
      </c>
    </row>
    <row r="55" spans="1:6" s="23" customFormat="1" x14ac:dyDescent="0.2">
      <c r="A55" s="59" t="s">
        <v>55</v>
      </c>
      <c r="B55" s="62">
        <v>17.5</v>
      </c>
      <c r="C55" s="38"/>
      <c r="D55" s="42" t="s">
        <v>50</v>
      </c>
      <c r="E55" s="61" t="s">
        <v>32</v>
      </c>
      <c r="F55" s="45" t="s">
        <v>99</v>
      </c>
    </row>
    <row r="56" spans="1:6" s="23" customFormat="1" x14ac:dyDescent="0.2">
      <c r="A56" s="59" t="s">
        <v>55</v>
      </c>
      <c r="B56" s="62">
        <v>6.5</v>
      </c>
      <c r="C56" s="38"/>
      <c r="D56" s="42" t="s">
        <v>50</v>
      </c>
      <c r="E56" s="61" t="s">
        <v>30</v>
      </c>
      <c r="F56" s="45" t="s">
        <v>99</v>
      </c>
    </row>
    <row r="57" spans="1:6" s="23" customFormat="1" x14ac:dyDescent="0.2">
      <c r="A57" s="59"/>
      <c r="B57" s="62"/>
      <c r="C57" s="38"/>
      <c r="D57" s="42"/>
      <c r="E57" s="61"/>
      <c r="F57" s="45"/>
    </row>
    <row r="58" spans="1:6" s="23" customFormat="1" x14ac:dyDescent="0.2">
      <c r="A58" s="59" t="s">
        <v>62</v>
      </c>
      <c r="B58" s="62">
        <v>14.5</v>
      </c>
      <c r="C58" s="38"/>
      <c r="D58" s="42" t="s">
        <v>63</v>
      </c>
      <c r="E58" s="61" t="s">
        <v>60</v>
      </c>
      <c r="F58" s="45" t="s">
        <v>58</v>
      </c>
    </row>
    <row r="59" spans="1:6" s="23" customFormat="1" x14ac:dyDescent="0.2">
      <c r="A59" s="59" t="s">
        <v>64</v>
      </c>
      <c r="B59" s="62">
        <v>18.5</v>
      </c>
      <c r="C59" s="38"/>
      <c r="D59" s="42" t="s">
        <v>63</v>
      </c>
      <c r="E59" s="61" t="s">
        <v>60</v>
      </c>
      <c r="F59" s="45" t="s">
        <v>58</v>
      </c>
    </row>
    <row r="60" spans="1:6" s="23" customFormat="1" x14ac:dyDescent="0.2">
      <c r="A60" s="59"/>
      <c r="B60" s="62"/>
      <c r="C60" s="38"/>
      <c r="D60" s="42"/>
      <c r="E60" s="61"/>
      <c r="F60" s="45"/>
    </row>
    <row r="61" spans="1:6" s="23" customFormat="1" x14ac:dyDescent="0.2">
      <c r="A61" s="59" t="s">
        <v>59</v>
      </c>
      <c r="B61" s="62">
        <v>18.5</v>
      </c>
      <c r="C61" s="42"/>
      <c r="D61" s="42" t="s">
        <v>103</v>
      </c>
      <c r="E61" s="42" t="s">
        <v>104</v>
      </c>
      <c r="F61" s="45" t="s">
        <v>58</v>
      </c>
    </row>
    <row r="62" spans="1:6" s="23" customFormat="1" x14ac:dyDescent="0.2">
      <c r="A62" s="59"/>
      <c r="B62" s="62"/>
      <c r="C62" s="42"/>
      <c r="D62" s="42"/>
      <c r="E62" s="42"/>
      <c r="F62" s="45"/>
    </row>
    <row r="63" spans="1:6" s="23" customFormat="1" x14ac:dyDescent="0.2">
      <c r="A63" s="59"/>
      <c r="B63" s="62"/>
      <c r="C63" s="38"/>
      <c r="D63" s="61"/>
      <c r="E63" s="61"/>
      <c r="F63" s="45"/>
    </row>
    <row r="64" spans="1:6" s="23" customFormat="1" x14ac:dyDescent="0.2">
      <c r="A64" s="59"/>
      <c r="B64" s="62"/>
      <c r="C64" s="38"/>
      <c r="D64" s="61"/>
      <c r="E64" s="61"/>
      <c r="F64" s="45"/>
    </row>
    <row r="65" spans="1:6" s="23" customFormat="1" x14ac:dyDescent="0.2">
      <c r="A65" s="59" t="s">
        <v>53</v>
      </c>
      <c r="B65" s="62">
        <v>779</v>
      </c>
      <c r="C65" s="38"/>
      <c r="D65" s="61" t="s">
        <v>66</v>
      </c>
      <c r="E65" s="61" t="s">
        <v>52</v>
      </c>
      <c r="F65" s="45"/>
    </row>
    <row r="66" spans="1:6" s="23" customFormat="1" ht="12.75" customHeight="1" x14ac:dyDescent="0.2">
      <c r="A66" s="59" t="s">
        <v>72</v>
      </c>
      <c r="B66" s="62">
        <v>192</v>
      </c>
      <c r="C66" s="38"/>
      <c r="D66" s="61" t="s">
        <v>66</v>
      </c>
      <c r="E66" s="61" t="s">
        <v>69</v>
      </c>
      <c r="F66" s="45" t="s">
        <v>99</v>
      </c>
    </row>
    <row r="67" spans="1:6" s="23" customFormat="1" ht="12.75" customHeight="1" x14ac:dyDescent="0.2">
      <c r="A67" s="59" t="s">
        <v>65</v>
      </c>
      <c r="B67" s="62">
        <v>5</v>
      </c>
      <c r="C67" s="38"/>
      <c r="D67" s="61" t="s">
        <v>66</v>
      </c>
      <c r="E67" s="61" t="s">
        <v>68</v>
      </c>
      <c r="F67" s="45" t="s">
        <v>99</v>
      </c>
    </row>
    <row r="68" spans="1:6" s="23" customFormat="1" x14ac:dyDescent="0.2">
      <c r="A68" s="59" t="s">
        <v>65</v>
      </c>
      <c r="B68" s="62">
        <v>40</v>
      </c>
      <c r="C68" s="38"/>
      <c r="D68" s="61" t="s">
        <v>66</v>
      </c>
      <c r="E68" s="61" t="s">
        <v>31</v>
      </c>
      <c r="F68" s="45" t="s">
        <v>99</v>
      </c>
    </row>
    <row r="69" spans="1:6" s="23" customFormat="1" x14ac:dyDescent="0.2">
      <c r="A69" s="59" t="s">
        <v>67</v>
      </c>
      <c r="B69" s="62">
        <v>15</v>
      </c>
      <c r="C69" s="38"/>
      <c r="D69" s="61" t="s">
        <v>66</v>
      </c>
      <c r="E69" s="61" t="s">
        <v>32</v>
      </c>
      <c r="F69" s="45" t="s">
        <v>99</v>
      </c>
    </row>
    <row r="70" spans="1:6" s="23" customFormat="1" x14ac:dyDescent="0.2">
      <c r="A70" s="59" t="s">
        <v>67</v>
      </c>
      <c r="B70" s="62">
        <v>20</v>
      </c>
      <c r="C70" s="38"/>
      <c r="D70" s="42" t="s">
        <v>66</v>
      </c>
      <c r="E70" s="61" t="s">
        <v>30</v>
      </c>
      <c r="F70" s="45" t="s">
        <v>99</v>
      </c>
    </row>
    <row r="71" spans="1:6" s="23" customFormat="1" x14ac:dyDescent="0.2">
      <c r="A71" s="59" t="s">
        <v>85</v>
      </c>
      <c r="B71" s="62">
        <v>54</v>
      </c>
      <c r="C71" s="38"/>
      <c r="D71" s="42" t="s">
        <v>66</v>
      </c>
      <c r="E71" s="61" t="s">
        <v>87</v>
      </c>
      <c r="F71" s="45" t="s">
        <v>99</v>
      </c>
    </row>
    <row r="72" spans="1:6" s="23" customFormat="1" x14ac:dyDescent="0.2">
      <c r="A72" s="59" t="s">
        <v>85</v>
      </c>
      <c r="B72" s="62">
        <v>36.700000000000003</v>
      </c>
      <c r="C72" s="38"/>
      <c r="D72" s="42" t="s">
        <v>66</v>
      </c>
      <c r="E72" s="61" t="s">
        <v>79</v>
      </c>
      <c r="F72" s="45" t="s">
        <v>58</v>
      </c>
    </row>
    <row r="73" spans="1:6" s="23" customFormat="1" x14ac:dyDescent="0.2">
      <c r="A73" s="59"/>
      <c r="B73" s="62"/>
      <c r="C73" s="38"/>
      <c r="D73" s="42"/>
      <c r="E73" s="61"/>
      <c r="F73" s="45"/>
    </row>
    <row r="74" spans="1:6" s="23" customFormat="1" x14ac:dyDescent="0.2">
      <c r="A74" s="59" t="s">
        <v>83</v>
      </c>
      <c r="B74" s="62">
        <v>8.1999999999999993</v>
      </c>
      <c r="C74" s="38"/>
      <c r="D74" s="41" t="s">
        <v>88</v>
      </c>
      <c r="E74" s="61" t="s">
        <v>84</v>
      </c>
      <c r="F74" s="45" t="s">
        <v>58</v>
      </c>
    </row>
    <row r="75" spans="1:6" s="23" customFormat="1" x14ac:dyDescent="0.2">
      <c r="A75" s="59"/>
      <c r="B75" s="62"/>
      <c r="C75" s="38"/>
      <c r="D75" s="61"/>
      <c r="E75" s="61"/>
      <c r="F75" s="45"/>
    </row>
    <row r="76" spans="1:6" s="23" customFormat="1" x14ac:dyDescent="0.2">
      <c r="A76" s="59" t="s">
        <v>89</v>
      </c>
      <c r="B76" s="62">
        <v>25.5</v>
      </c>
      <c r="C76" s="38"/>
      <c r="D76" s="61" t="s">
        <v>90</v>
      </c>
      <c r="E76" s="61" t="s">
        <v>133</v>
      </c>
      <c r="F76" s="45" t="s">
        <v>58</v>
      </c>
    </row>
    <row r="77" spans="1:6" s="23" customFormat="1" x14ac:dyDescent="0.2">
      <c r="A77" s="59" t="s">
        <v>89</v>
      </c>
      <c r="B77" s="62">
        <v>74.95</v>
      </c>
      <c r="C77" s="38"/>
      <c r="D77" s="61" t="s">
        <v>90</v>
      </c>
      <c r="E77" s="61" t="s">
        <v>98</v>
      </c>
      <c r="F77" s="45"/>
    </row>
    <row r="78" spans="1:6" s="23" customFormat="1" x14ac:dyDescent="0.2">
      <c r="A78" s="59" t="s">
        <v>89</v>
      </c>
      <c r="B78" s="62">
        <v>16</v>
      </c>
      <c r="C78" s="38"/>
      <c r="D78" s="61" t="s">
        <v>90</v>
      </c>
      <c r="E78" s="61" t="s">
        <v>91</v>
      </c>
      <c r="F78" s="45" t="s">
        <v>99</v>
      </c>
    </row>
    <row r="79" spans="1:6" s="23" customFormat="1" x14ac:dyDescent="0.2">
      <c r="A79" s="59" t="s">
        <v>89</v>
      </c>
      <c r="B79" s="62">
        <v>16.5</v>
      </c>
      <c r="C79" s="38"/>
      <c r="D79" s="61" t="s">
        <v>90</v>
      </c>
      <c r="E79" s="61" t="s">
        <v>94</v>
      </c>
      <c r="F79" s="45" t="s">
        <v>99</v>
      </c>
    </row>
    <row r="80" spans="1:6" s="23" customFormat="1" x14ac:dyDescent="0.2">
      <c r="A80" s="59" t="s">
        <v>92</v>
      </c>
      <c r="B80" s="62">
        <v>4</v>
      </c>
      <c r="C80" s="38"/>
      <c r="D80" s="61" t="s">
        <v>90</v>
      </c>
      <c r="E80" s="61" t="s">
        <v>93</v>
      </c>
      <c r="F80" s="45" t="s">
        <v>99</v>
      </c>
    </row>
    <row r="81" spans="1:6" s="23" customFormat="1" x14ac:dyDescent="0.2">
      <c r="A81" s="59" t="s">
        <v>92</v>
      </c>
      <c r="B81" s="62">
        <v>17.5</v>
      </c>
      <c r="C81" s="38"/>
      <c r="D81" s="61" t="s">
        <v>90</v>
      </c>
      <c r="E81" s="61" t="s">
        <v>30</v>
      </c>
      <c r="F81" s="45" t="s">
        <v>99</v>
      </c>
    </row>
    <row r="82" spans="1:6" s="23" customFormat="1" x14ac:dyDescent="0.2">
      <c r="A82" s="59" t="s">
        <v>92</v>
      </c>
      <c r="B82" s="62">
        <v>3</v>
      </c>
      <c r="C82" s="38"/>
      <c r="D82" s="61" t="s">
        <v>90</v>
      </c>
      <c r="E82" s="61" t="s">
        <v>95</v>
      </c>
      <c r="F82" s="45" t="s">
        <v>99</v>
      </c>
    </row>
    <row r="83" spans="1:6" s="23" customFormat="1" x14ac:dyDescent="0.2">
      <c r="A83" s="59" t="s">
        <v>96</v>
      </c>
      <c r="B83" s="62">
        <v>98</v>
      </c>
      <c r="C83" s="38"/>
      <c r="D83" s="61" t="s">
        <v>90</v>
      </c>
      <c r="E83" s="61" t="s">
        <v>97</v>
      </c>
      <c r="F83" s="45"/>
    </row>
    <row r="84" spans="1:6" s="23" customFormat="1" x14ac:dyDescent="0.2">
      <c r="A84" s="59" t="s">
        <v>96</v>
      </c>
      <c r="B84" s="62">
        <v>45.5</v>
      </c>
      <c r="C84" s="38"/>
      <c r="D84" s="61" t="s">
        <v>90</v>
      </c>
      <c r="E84" s="61" t="s">
        <v>128</v>
      </c>
      <c r="F84" s="45" t="s">
        <v>58</v>
      </c>
    </row>
    <row r="85" spans="1:6" s="23" customFormat="1" x14ac:dyDescent="0.2">
      <c r="A85" s="64" t="s">
        <v>130</v>
      </c>
      <c r="B85" s="62">
        <v>11.6</v>
      </c>
      <c r="C85" s="38"/>
      <c r="D85" s="61" t="s">
        <v>131</v>
      </c>
      <c r="E85" s="61" t="s">
        <v>132</v>
      </c>
      <c r="F85" s="45" t="s">
        <v>58</v>
      </c>
    </row>
    <row r="86" spans="1:6" s="23" customFormat="1" x14ac:dyDescent="0.2">
      <c r="A86" s="64" t="s">
        <v>124</v>
      </c>
      <c r="B86" s="62">
        <v>21.8</v>
      </c>
      <c r="C86" s="38"/>
      <c r="D86" s="61" t="s">
        <v>129</v>
      </c>
      <c r="E86" s="61" t="s">
        <v>122</v>
      </c>
      <c r="F86" s="45" t="s">
        <v>58</v>
      </c>
    </row>
    <row r="87" spans="1:6" s="23" customFormat="1" x14ac:dyDescent="0.2">
      <c r="A87" s="59" t="s">
        <v>117</v>
      </c>
      <c r="B87" s="62">
        <v>45.6</v>
      </c>
      <c r="C87" s="38"/>
      <c r="D87" s="61" t="s">
        <v>118</v>
      </c>
      <c r="E87" s="61" t="s">
        <v>121</v>
      </c>
      <c r="F87" s="45" t="s">
        <v>58</v>
      </c>
    </row>
    <row r="88" spans="1:6" s="23" customFormat="1" x14ac:dyDescent="0.2">
      <c r="A88" s="59" t="s">
        <v>117</v>
      </c>
      <c r="B88" s="62">
        <v>227</v>
      </c>
      <c r="C88" s="38"/>
      <c r="D88" s="61" t="s">
        <v>118</v>
      </c>
      <c r="E88" s="61" t="s">
        <v>98</v>
      </c>
      <c r="F88" s="45"/>
    </row>
    <row r="89" spans="1:6" s="23" customFormat="1" x14ac:dyDescent="0.2">
      <c r="A89" s="59" t="s">
        <v>117</v>
      </c>
      <c r="B89" s="62">
        <v>8.1999999999999993</v>
      </c>
      <c r="C89" s="38"/>
      <c r="D89" s="61" t="s">
        <v>118</v>
      </c>
      <c r="E89" s="61" t="s">
        <v>123</v>
      </c>
      <c r="F89" s="45" t="s">
        <v>99</v>
      </c>
    </row>
    <row r="90" spans="1:6" s="23" customFormat="1" x14ac:dyDescent="0.2">
      <c r="A90" s="59" t="s">
        <v>117</v>
      </c>
      <c r="B90" s="62">
        <v>110.37</v>
      </c>
      <c r="C90" s="38"/>
      <c r="D90" s="61" t="s">
        <v>118</v>
      </c>
      <c r="E90" s="61" t="s">
        <v>102</v>
      </c>
      <c r="F90" s="45" t="s">
        <v>99</v>
      </c>
    </row>
    <row r="91" spans="1:6" s="23" customFormat="1" x14ac:dyDescent="0.2">
      <c r="A91" s="59" t="s">
        <v>125</v>
      </c>
      <c r="B91" s="62">
        <v>86.54</v>
      </c>
      <c r="C91" s="38"/>
      <c r="D91" s="61" t="s">
        <v>118</v>
      </c>
      <c r="E91" s="61" t="s">
        <v>127</v>
      </c>
      <c r="F91" s="45" t="s">
        <v>126</v>
      </c>
    </row>
    <row r="92" spans="1:6" s="23" customFormat="1" x14ac:dyDescent="0.2">
      <c r="A92" s="59" t="s">
        <v>119</v>
      </c>
      <c r="B92" s="62">
        <v>47.2</v>
      </c>
      <c r="C92" s="38"/>
      <c r="D92" s="61" t="s">
        <v>120</v>
      </c>
      <c r="E92" s="61" t="s">
        <v>121</v>
      </c>
      <c r="F92" s="45" t="s">
        <v>58</v>
      </c>
    </row>
    <row r="93" spans="1:6" s="23" customFormat="1" x14ac:dyDescent="0.2">
      <c r="A93" s="59" t="s">
        <v>119</v>
      </c>
      <c r="B93" s="62">
        <v>528</v>
      </c>
      <c r="C93" s="38"/>
      <c r="D93" s="61" t="s">
        <v>120</v>
      </c>
      <c r="E93" s="61" t="s">
        <v>52</v>
      </c>
      <c r="F93" s="45"/>
    </row>
    <row r="94" spans="1:6" s="23" customFormat="1" x14ac:dyDescent="0.2">
      <c r="A94" s="59" t="s">
        <v>119</v>
      </c>
      <c r="B94" s="62">
        <v>98.35</v>
      </c>
      <c r="C94" s="38"/>
      <c r="D94" s="61" t="s">
        <v>120</v>
      </c>
      <c r="E94" s="61" t="s">
        <v>102</v>
      </c>
      <c r="F94" s="45" t="s">
        <v>99</v>
      </c>
    </row>
    <row r="95" spans="1:6" s="23" customFormat="1" x14ac:dyDescent="0.2">
      <c r="A95" s="59" t="s">
        <v>119</v>
      </c>
      <c r="B95" s="62">
        <v>34.200000000000003</v>
      </c>
      <c r="C95" s="38"/>
      <c r="D95" s="61" t="s">
        <v>120</v>
      </c>
      <c r="E95" s="61" t="s">
        <v>86</v>
      </c>
      <c r="F95" s="45" t="s">
        <v>58</v>
      </c>
    </row>
    <row r="96" spans="1:6" s="23" customFormat="1" x14ac:dyDescent="0.2">
      <c r="A96" s="59" t="s">
        <v>119</v>
      </c>
      <c r="B96" s="62">
        <v>23.4</v>
      </c>
      <c r="C96" s="38"/>
      <c r="D96" s="61" t="s">
        <v>120</v>
      </c>
      <c r="E96" s="61" t="s">
        <v>122</v>
      </c>
      <c r="F96" s="45" t="s">
        <v>58</v>
      </c>
    </row>
    <row r="97" spans="1:6" ht="13.5" thickBot="1" x14ac:dyDescent="0.25">
      <c r="A97" s="29"/>
      <c r="B97" s="31">
        <f>SUM(B40:B96)</f>
        <v>3754.1699999999987</v>
      </c>
      <c r="C97" s="29"/>
      <c r="D97" s="29"/>
      <c r="E97" s="29"/>
      <c r="F97" s="29"/>
    </row>
    <row r="98" spans="1:6" ht="13.5" thickTop="1" x14ac:dyDescent="0.2">
      <c r="A98" s="29"/>
      <c r="B98" s="34"/>
      <c r="C98" s="29"/>
      <c r="D98" s="29"/>
      <c r="E98" s="29"/>
      <c r="F98" s="29"/>
    </row>
    <row r="99" spans="1:6" x14ac:dyDescent="0.2">
      <c r="A99" s="29"/>
      <c r="B99" s="28"/>
      <c r="C99" s="29"/>
      <c r="D99" s="42"/>
      <c r="E99" s="29"/>
      <c r="F99" s="29"/>
    </row>
    <row r="100" spans="1:6" x14ac:dyDescent="0.2">
      <c r="A100" s="29"/>
      <c r="B100" s="43"/>
      <c r="C100" s="29"/>
      <c r="D100" s="29"/>
      <c r="E100" s="29"/>
      <c r="F100" s="29"/>
    </row>
    <row r="101" spans="1:6" s="7" customFormat="1" ht="35.25" customHeight="1" x14ac:dyDescent="0.2">
      <c r="A101" s="48" t="s">
        <v>105</v>
      </c>
      <c r="B101" s="30">
        <f>+B97+B34+B25+B7</f>
        <v>8506.06</v>
      </c>
      <c r="C101" s="10"/>
      <c r="D101" s="49"/>
      <c r="E101" s="50"/>
      <c r="F101" s="50"/>
    </row>
  </sheetData>
  <mergeCells count="6">
    <mergeCell ref="B30:D30"/>
    <mergeCell ref="B38:D38"/>
    <mergeCell ref="A1:F1"/>
    <mergeCell ref="A2:B2"/>
    <mergeCell ref="B3:D3"/>
    <mergeCell ref="B10:D10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6" sqref="B16"/>
    </sheetView>
  </sheetViews>
  <sheetFormatPr defaultRowHeight="12.75" x14ac:dyDescent="0.2"/>
  <cols>
    <col min="1" max="1" width="23.85546875" style="2" customWidth="1"/>
    <col min="2" max="2" width="21" style="2" customWidth="1"/>
    <col min="3" max="3" width="30.28515625" style="2" customWidth="1"/>
    <col min="4" max="4" width="28.28515625" style="2" customWidth="1"/>
    <col min="5" max="5" width="28.140625" style="2" customWidth="1"/>
  </cols>
  <sheetData>
    <row r="1" spans="1:6" s="8" customFormat="1" ht="36" customHeight="1" x14ac:dyDescent="0.25">
      <c r="A1" s="66" t="s">
        <v>26</v>
      </c>
      <c r="B1" s="67"/>
      <c r="C1" s="67"/>
      <c r="D1" s="67"/>
      <c r="E1" s="67"/>
      <c r="F1" s="67"/>
    </row>
    <row r="2" spans="1:6" s="12" customFormat="1" ht="35.25" customHeight="1" x14ac:dyDescent="0.25">
      <c r="A2" s="71" t="s">
        <v>27</v>
      </c>
      <c r="B2" s="72"/>
      <c r="D2" s="52" t="s">
        <v>33</v>
      </c>
    </row>
    <row r="3" spans="1:6" s="6" customFormat="1" ht="35.25" customHeight="1" x14ac:dyDescent="0.2">
      <c r="A3" s="6" t="s">
        <v>9</v>
      </c>
      <c r="B3" s="65" t="s">
        <v>4</v>
      </c>
      <c r="C3" s="65"/>
    </row>
    <row r="4" spans="1:6" s="8" customFormat="1" ht="25.5" customHeight="1" x14ac:dyDescent="0.2">
      <c r="A4" s="8" t="s">
        <v>0</v>
      </c>
      <c r="B4" s="8" t="s">
        <v>2</v>
      </c>
      <c r="C4" s="8" t="s">
        <v>10</v>
      </c>
      <c r="D4" s="8" t="s">
        <v>11</v>
      </c>
      <c r="E4" s="8" t="s">
        <v>1</v>
      </c>
    </row>
    <row r="5" spans="1:6" x14ac:dyDescent="0.2">
      <c r="A5" s="36" t="s">
        <v>29</v>
      </c>
      <c r="B5" s="29"/>
      <c r="C5" s="2" t="s">
        <v>101</v>
      </c>
    </row>
    <row r="8" spans="1:6" ht="11.25" customHeight="1" x14ac:dyDescent="0.2"/>
    <row r="9" spans="1:6" hidden="1" x14ac:dyDescent="0.2"/>
    <row r="10" spans="1:6" s="13" customFormat="1" ht="25.5" customHeight="1" x14ac:dyDescent="0.2">
      <c r="A10" s="5" t="s">
        <v>9</v>
      </c>
      <c r="B10" s="70" t="s">
        <v>6</v>
      </c>
      <c r="C10" s="70"/>
      <c r="D10" s="5"/>
      <c r="E10" s="5"/>
    </row>
    <row r="11" spans="1:6" ht="22.5" customHeight="1" x14ac:dyDescent="0.2">
      <c r="A11" s="8" t="s">
        <v>0</v>
      </c>
      <c r="B11" s="8" t="s">
        <v>2</v>
      </c>
      <c r="C11" s="8"/>
      <c r="D11" s="8"/>
      <c r="E11" s="8"/>
    </row>
    <row r="12" spans="1:6" x14ac:dyDescent="0.2">
      <c r="A12" s="54" t="s">
        <v>57</v>
      </c>
      <c r="B12" s="55">
        <v>24.2</v>
      </c>
      <c r="C12" s="38" t="s">
        <v>100</v>
      </c>
      <c r="D12" s="38" t="s">
        <v>47</v>
      </c>
      <c r="E12" s="38" t="s">
        <v>58</v>
      </c>
    </row>
    <row r="13" spans="1:6" x14ac:dyDescent="0.2">
      <c r="A13" s="54"/>
      <c r="B13" s="55"/>
      <c r="C13" s="38"/>
      <c r="D13" s="38"/>
      <c r="E13" s="38"/>
    </row>
    <row r="14" spans="1:6" ht="25.5" x14ac:dyDescent="0.2">
      <c r="A14" s="56" t="s">
        <v>59</v>
      </c>
      <c r="B14" s="55">
        <v>10.5</v>
      </c>
      <c r="C14" s="38" t="s">
        <v>103</v>
      </c>
      <c r="D14" s="38" t="s">
        <v>61</v>
      </c>
      <c r="E14" s="38" t="s">
        <v>58</v>
      </c>
    </row>
    <row r="15" spans="1:6" x14ac:dyDescent="0.2">
      <c r="B15" s="29"/>
      <c r="C15" s="29"/>
      <c r="D15" s="29"/>
      <c r="E15" s="29"/>
    </row>
    <row r="16" spans="1:6" ht="13.5" thickBot="1" x14ac:dyDescent="0.25">
      <c r="B16" s="31">
        <f>SUM(B12:B15)</f>
        <v>34.700000000000003</v>
      </c>
    </row>
    <row r="17" spans="1:3" ht="13.5" thickTop="1" x14ac:dyDescent="0.2"/>
    <row r="18" spans="1:3" s="7" customFormat="1" ht="48" customHeight="1" x14ac:dyDescent="0.2">
      <c r="A18" s="14" t="s">
        <v>106</v>
      </c>
      <c r="B18" s="44">
        <f>SUM(B6+B16)</f>
        <v>34.700000000000003</v>
      </c>
      <c r="C18" s="9"/>
    </row>
  </sheetData>
  <mergeCells count="4">
    <mergeCell ref="A2:B2"/>
    <mergeCell ref="B3:C3"/>
    <mergeCell ref="B10:C10"/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4" sqref="B14"/>
    </sheetView>
  </sheetViews>
  <sheetFormatPr defaultRowHeight="12.75" x14ac:dyDescent="0.2"/>
  <cols>
    <col min="1" max="1" width="23.85546875" style="2" customWidth="1"/>
    <col min="2" max="2" width="14.5703125" style="2" customWidth="1"/>
    <col min="3" max="3" width="3" style="2" customWidth="1"/>
    <col min="4" max="4" width="56.140625" style="2" customWidth="1"/>
    <col min="5" max="5" width="28.140625" style="2" customWidth="1"/>
  </cols>
  <sheetData>
    <row r="1" spans="1:6" ht="39.75" customHeight="1" x14ac:dyDescent="0.25">
      <c r="A1" s="66" t="s">
        <v>26</v>
      </c>
      <c r="B1" s="67"/>
      <c r="C1" s="67"/>
      <c r="D1" s="67"/>
      <c r="E1" s="67"/>
      <c r="F1" s="67"/>
    </row>
    <row r="2" spans="1:6" ht="29.25" customHeight="1" x14ac:dyDescent="0.25">
      <c r="A2" s="71" t="s">
        <v>27</v>
      </c>
      <c r="B2" s="72"/>
      <c r="C2" s="24"/>
      <c r="D2" s="71" t="s">
        <v>33</v>
      </c>
      <c r="E2" s="72"/>
    </row>
    <row r="3" spans="1:6" ht="39.75" customHeight="1" x14ac:dyDescent="0.2">
      <c r="A3" s="5" t="s">
        <v>12</v>
      </c>
      <c r="B3" s="70" t="s">
        <v>4</v>
      </c>
      <c r="C3" s="70"/>
      <c r="D3" s="70"/>
      <c r="E3" s="5"/>
    </row>
    <row r="4" spans="1:6" ht="21.75" customHeight="1" x14ac:dyDescent="0.2">
      <c r="A4" s="3" t="s">
        <v>0</v>
      </c>
      <c r="B4" s="3" t="s">
        <v>2</v>
      </c>
      <c r="C4" s="24"/>
      <c r="D4" s="20" t="s">
        <v>13</v>
      </c>
      <c r="E4" s="3" t="s">
        <v>14</v>
      </c>
    </row>
    <row r="5" spans="1:6" x14ac:dyDescent="0.2">
      <c r="A5" s="22" t="s">
        <v>29</v>
      </c>
      <c r="B5" s="26"/>
      <c r="C5" s="25"/>
      <c r="D5" s="25" t="s">
        <v>101</v>
      </c>
    </row>
    <row r="6" spans="1:6" x14ac:dyDescent="0.2">
      <c r="A6" s="22"/>
      <c r="B6" s="26"/>
      <c r="C6" s="25"/>
      <c r="D6" s="25"/>
    </row>
    <row r="7" spans="1:6" ht="13.5" thickBot="1" x14ac:dyDescent="0.25">
      <c r="A7" s="22"/>
      <c r="B7" s="31">
        <f>SUM(B5:B6)</f>
        <v>0</v>
      </c>
      <c r="C7" s="25"/>
    </row>
    <row r="8" spans="1:6" ht="13.5" thickTop="1" x14ac:dyDescent="0.2">
      <c r="B8" s="27"/>
      <c r="C8" s="25"/>
    </row>
    <row r="9" spans="1:6" ht="18" customHeight="1" x14ac:dyDescent="0.2">
      <c r="A9" s="5" t="s">
        <v>12</v>
      </c>
      <c r="B9" s="70" t="s">
        <v>6</v>
      </c>
      <c r="C9" s="70"/>
      <c r="D9" s="70"/>
      <c r="E9" s="5"/>
    </row>
    <row r="10" spans="1:6" ht="15" customHeight="1" x14ac:dyDescent="0.2">
      <c r="A10" s="3" t="s">
        <v>0</v>
      </c>
      <c r="B10" s="3" t="s">
        <v>2</v>
      </c>
      <c r="C10" s="24"/>
      <c r="D10" s="3"/>
      <c r="E10" s="3"/>
    </row>
    <row r="11" spans="1:6" ht="15" customHeight="1" x14ac:dyDescent="0.2">
      <c r="A11" s="46" t="s">
        <v>29</v>
      </c>
      <c r="B11" s="47"/>
      <c r="C11" s="42"/>
      <c r="D11" s="45"/>
      <c r="E11" s="42"/>
    </row>
    <row r="12" spans="1:6" ht="15" customHeight="1" x14ac:dyDescent="0.2">
      <c r="A12" s="56"/>
      <c r="B12" s="47"/>
      <c r="C12" s="45"/>
      <c r="D12" s="29"/>
      <c r="E12" s="38"/>
    </row>
    <row r="13" spans="1:6" x14ac:dyDescent="0.2">
      <c r="A13" s="29"/>
      <c r="B13" s="43"/>
      <c r="C13" s="29"/>
      <c r="D13" s="29"/>
      <c r="E13" s="29"/>
    </row>
    <row r="14" spans="1:6" ht="13.5" thickBot="1" x14ac:dyDescent="0.25">
      <c r="B14" s="31">
        <f>SUM(B11:B13)</f>
        <v>0</v>
      </c>
      <c r="C14" s="29"/>
    </row>
    <row r="15" spans="1:6" ht="13.5" thickTop="1" x14ac:dyDescent="0.2">
      <c r="B15" s="29"/>
      <c r="C15" s="29"/>
    </row>
    <row r="16" spans="1:6" x14ac:dyDescent="0.2">
      <c r="B16" s="29"/>
      <c r="C16" s="29"/>
    </row>
    <row r="17" spans="1:5" ht="14.25" x14ac:dyDescent="0.2">
      <c r="A17" s="11" t="s">
        <v>107</v>
      </c>
      <c r="B17" s="30">
        <f>SUM(B7+B14)</f>
        <v>0</v>
      </c>
      <c r="C17" s="10"/>
      <c r="D17" s="9"/>
      <c r="E17" s="7"/>
    </row>
  </sheetData>
  <mergeCells count="5">
    <mergeCell ref="B9:D9"/>
    <mergeCell ref="A2:B2"/>
    <mergeCell ref="B3:D3"/>
    <mergeCell ref="A1:F1"/>
    <mergeCell ref="D2:E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9" sqref="B9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66" t="s">
        <v>26</v>
      </c>
      <c r="B1" s="67"/>
      <c r="C1" s="67"/>
      <c r="D1" s="67"/>
      <c r="E1" s="67"/>
    </row>
    <row r="2" spans="1:5" ht="30" customHeight="1" x14ac:dyDescent="0.25">
      <c r="A2" s="68" t="s">
        <v>27</v>
      </c>
      <c r="B2" s="69"/>
      <c r="C2" s="51"/>
      <c r="D2" s="53" t="s">
        <v>33</v>
      </c>
      <c r="E2" s="33"/>
    </row>
    <row r="3" spans="1:5" ht="27" customHeight="1" x14ac:dyDescent="0.2">
      <c r="A3" s="70" t="s">
        <v>15</v>
      </c>
      <c r="B3" s="74"/>
      <c r="C3" s="74"/>
      <c r="D3" s="74"/>
      <c r="E3" s="74"/>
    </row>
    <row r="4" spans="1:5" s="15" customFormat="1" ht="50.25" customHeight="1" x14ac:dyDescent="0.2">
      <c r="A4" s="75" t="s">
        <v>16</v>
      </c>
      <c r="B4" s="76"/>
      <c r="C4" s="76"/>
      <c r="D4" s="76"/>
      <c r="E4" s="76"/>
    </row>
    <row r="5" spans="1:5" ht="20.25" customHeight="1" x14ac:dyDescent="0.2">
      <c r="A5" s="6" t="s">
        <v>17</v>
      </c>
      <c r="B5" s="65"/>
      <c r="C5" s="65"/>
      <c r="D5" s="6"/>
      <c r="E5" s="6"/>
    </row>
    <row r="6" spans="1:5" ht="19.5" customHeight="1" x14ac:dyDescent="0.2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7" spans="1:5" ht="38.25" x14ac:dyDescent="0.2">
      <c r="A7" s="63" t="s">
        <v>108</v>
      </c>
      <c r="B7" s="38" t="s">
        <v>109</v>
      </c>
      <c r="C7" s="2" t="s">
        <v>110</v>
      </c>
      <c r="D7" s="2" t="s">
        <v>111</v>
      </c>
    </row>
    <row r="8" spans="1:5" x14ac:dyDescent="0.2">
      <c r="A8" s="35"/>
    </row>
    <row r="9" spans="1:5" x14ac:dyDescent="0.2">
      <c r="A9" s="35" t="s">
        <v>112</v>
      </c>
      <c r="B9" s="2" t="s">
        <v>113</v>
      </c>
      <c r="C9" s="2" t="s">
        <v>114</v>
      </c>
      <c r="D9" s="2" t="s">
        <v>111</v>
      </c>
    </row>
    <row r="12" spans="1:5" s="17" customFormat="1" ht="27" customHeight="1" x14ac:dyDescent="0.2">
      <c r="A12" s="16" t="s">
        <v>21</v>
      </c>
      <c r="B12" s="73"/>
      <c r="C12" s="73"/>
      <c r="D12" s="16"/>
      <c r="E12" s="16"/>
    </row>
    <row r="13" spans="1:5" x14ac:dyDescent="0.2">
      <c r="A13" s="3" t="s">
        <v>0</v>
      </c>
      <c r="B13" s="3" t="s">
        <v>18</v>
      </c>
      <c r="C13" s="3" t="s">
        <v>22</v>
      </c>
      <c r="D13" s="3" t="s">
        <v>23</v>
      </c>
      <c r="E13" s="3"/>
    </row>
    <row r="14" spans="1:5" x14ac:dyDescent="0.2">
      <c r="A14" s="36" t="s">
        <v>28</v>
      </c>
      <c r="B14" s="29"/>
    </row>
    <row r="20" spans="1:5" x14ac:dyDescent="0.2">
      <c r="A20" s="1"/>
      <c r="B20" s="1"/>
      <c r="C20" s="1"/>
      <c r="D20" s="1"/>
      <c r="E20" s="1"/>
    </row>
  </sheetData>
  <mergeCells count="6">
    <mergeCell ref="B12:C12"/>
    <mergeCell ref="A3:E3"/>
    <mergeCell ref="A4:E4"/>
    <mergeCell ref="B5:C5"/>
    <mergeCell ref="A1:E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</vt:lpstr>
      <vt:lpstr>Other</vt:lpstr>
      <vt:lpstr>Gifts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Margaret Haughey</cp:lastModifiedBy>
  <cp:lastPrinted>2014-07-02T01:58:25Z</cp:lastPrinted>
  <dcterms:created xsi:type="dcterms:W3CDTF">2010-10-17T20:59:02Z</dcterms:created>
  <dcterms:modified xsi:type="dcterms:W3CDTF">2014-07-02T01:58:29Z</dcterms:modified>
</cp:coreProperties>
</file>