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5600" windowHeight="9435" activeTab="2"/>
  </bookViews>
  <sheets>
    <sheet name="Travel" sheetId="1" r:id="rId1"/>
    <sheet name="Hospitality" sheetId="2" r:id="rId2"/>
    <sheet name="Other" sheetId="3" r:id="rId3"/>
    <sheet name="Gifts" sheetId="4" r:id="rId4"/>
  </sheets>
  <calcPr calcId="145621"/>
</workbook>
</file>

<file path=xl/calcChain.xml><?xml version="1.0" encoding="utf-8"?>
<calcChain xmlns="http://schemas.openxmlformats.org/spreadsheetml/2006/main">
  <c r="B26" i="1" l="1"/>
  <c r="B20" i="1"/>
  <c r="B7" i="1" l="1"/>
  <c r="B14" i="3" l="1"/>
  <c r="B18" i="2"/>
  <c r="B20" i="2" s="1"/>
  <c r="B7" i="3" l="1"/>
  <c r="B70" i="1"/>
  <c r="B74" i="1" l="1"/>
  <c r="B17" i="3"/>
</calcChain>
</file>

<file path=xl/sharedStrings.xml><?xml version="1.0" encoding="utf-8"?>
<sst xmlns="http://schemas.openxmlformats.org/spreadsheetml/2006/main" count="213" uniqueCount="75">
  <si>
    <t>Date</t>
  </si>
  <si>
    <t>Location/s</t>
  </si>
  <si>
    <t>Amount (NZ$)</t>
  </si>
  <si>
    <t>International Travel</t>
  </si>
  <si>
    <t>Credit Card expenses</t>
  </si>
  <si>
    <t xml:space="preserve">Purpose (eg, attending conference on...) </t>
  </si>
  <si>
    <t>non-Credit Card expenses</t>
  </si>
  <si>
    <t>DomesticTravel</t>
  </si>
  <si>
    <t>Domestic Travel</t>
  </si>
  <si>
    <t>Hospitality provided</t>
  </si>
  <si>
    <t xml:space="preserve">Purpose (eg, hosting delegation from ...) </t>
  </si>
  <si>
    <t>Nature</t>
  </si>
  <si>
    <t>Total hospitality  expenses 
for the quarter</t>
  </si>
  <si>
    <t>Other</t>
  </si>
  <si>
    <t xml:space="preserve">Purpose (eg, farewell for long-serving staff members) </t>
  </si>
  <si>
    <t>Location</t>
  </si>
  <si>
    <t>Total other expenses 
for the quarter</t>
  </si>
  <si>
    <t>Gifts &amp; Hospitality accepted (over $50 in estimated value)</t>
  </si>
  <si>
    <t>To include such items as meals, tickets to events, gifts from overseas counterparts, travel or accommodation (including that accepted by immediate family members).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</si>
  <si>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</si>
  <si>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</si>
  <si>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</si>
  <si>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</si>
  <si>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</si>
  <si>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</si>
  <si>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</si>
  <si>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 xml:space="preserve">Purpose (eg, visiting district offices ...) </t>
  </si>
  <si>
    <t>Nature (eg, Hotel costs, travel, etc)</t>
  </si>
  <si>
    <t>Total travel expenses 
for 6 months</t>
  </si>
  <si>
    <t>Broadcasting Standards Authority</t>
  </si>
  <si>
    <t>Susan Freeman-Greene</t>
  </si>
  <si>
    <t>No items to disclose this reporting period</t>
  </si>
  <si>
    <t>Nil</t>
  </si>
  <si>
    <t>Wellington</t>
  </si>
  <si>
    <t>Car hire</t>
  </si>
  <si>
    <t>Auckland</t>
  </si>
  <si>
    <t>Hotel costs</t>
  </si>
  <si>
    <t>Hotel parking</t>
  </si>
  <si>
    <t>Parking</t>
  </si>
  <si>
    <t>Coffee</t>
  </si>
  <si>
    <t>1 January–30 June 2013</t>
  </si>
  <si>
    <t>Airfare Wellington-Auckland</t>
  </si>
  <si>
    <t>Broadcaster Working Group meeting</t>
  </si>
  <si>
    <t>Airfare Wellington-Auckland return</t>
  </si>
  <si>
    <t>Auckland litmus testing</t>
  </si>
  <si>
    <t>Auckland broadcaster meetings</t>
  </si>
  <si>
    <t>25 March 2013</t>
  </si>
  <si>
    <t>Airfare Auckland-Wellington</t>
  </si>
  <si>
    <t>19-21 June 2013</t>
  </si>
  <si>
    <t>Parking Wellington airport</t>
  </si>
  <si>
    <t>Lunch</t>
  </si>
  <si>
    <t>18 January 2013</t>
  </si>
  <si>
    <t>Leadership meeting</t>
  </si>
  <si>
    <t>Auckland Working Group meeting</t>
  </si>
  <si>
    <t>15 February 2013</t>
  </si>
  <si>
    <t>Meeting, external review decisions</t>
  </si>
  <si>
    <t>19-21 March 2013</t>
  </si>
  <si>
    <t>Dinner</t>
  </si>
  <si>
    <t>1 May 2013</t>
  </si>
  <si>
    <t>MCH seminar</t>
  </si>
  <si>
    <t>7 May 2013</t>
  </si>
  <si>
    <t>OMSA lunch</t>
  </si>
  <si>
    <t>29 May 2013</t>
  </si>
  <si>
    <t>Public Sector Govt Workshop</t>
  </si>
  <si>
    <t>19 June 2013</t>
  </si>
  <si>
    <t>Breakfast</t>
  </si>
  <si>
    <t>17 June 2013</t>
  </si>
  <si>
    <t>Farewell gift staff member</t>
  </si>
  <si>
    <t>Coffee with Board member</t>
  </si>
  <si>
    <t>30 May 2013</t>
  </si>
  <si>
    <t>Meeting SPADA</t>
  </si>
  <si>
    <t>Coffee, board member &amp; Leg Mngr</t>
  </si>
  <si>
    <t>8 February 2013</t>
  </si>
  <si>
    <t>1 March 2013</t>
  </si>
  <si>
    <t>Farewell breakfast staff 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</si>
</sst>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[$$-809]#,##0.00;\-[$$-809]#,##0.00"/>
    <numFmt numFmtId="165" formatCode="_-[$$-1409]* #,##0.00_-;\-[$$-1409]* #,##0.00_-;_-[$$-1409]* &quot;-&quot;??_-;_-@_-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2" fontId="7" fillId="0" borderId="0" applyFont="0" applyAlignment="0">
      <alignment horizontal="right" wrapText="1"/>
    </xf>
  </cellStyleXfs>
  <cellXfs count="76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4" borderId="2" xfId="0" applyFill="1" applyBorder="1" applyAlignment="1"/>
    <xf numFmtId="0" fontId="1" fillId="4" borderId="2" xfId="0" applyFont="1" applyFill="1" applyBorder="1" applyAlignment="1"/>
    <xf numFmtId="0" fontId="5" fillId="4" borderId="2" xfId="0" applyFont="1" applyFill="1" applyBorder="1" applyAlignment="1">
      <alignment horizontal="justify" wrapText="1"/>
    </xf>
    <xf numFmtId="0" fontId="1" fillId="0" borderId="3" xfId="0" applyFont="1" applyBorder="1" applyAlignment="1">
      <alignment wrapText="1"/>
    </xf>
    <xf numFmtId="0" fontId="0" fillId="2" borderId="2" xfId="0" applyFill="1" applyBorder="1"/>
    <xf numFmtId="0" fontId="5" fillId="4" borderId="2" xfId="0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2" fillId="5" borderId="2" xfId="0" applyFont="1" applyFill="1" applyBorder="1" applyAlignment="1">
      <alignment wrapText="1"/>
    </xf>
    <xf numFmtId="0" fontId="0" fillId="5" borderId="0" xfId="0" applyFill="1"/>
    <xf numFmtId="14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14" fontId="0" fillId="0" borderId="0" xfId="0" quotePrefix="1" applyNumberFormat="1" applyAlignment="1">
      <alignment wrapText="1"/>
    </xf>
    <xf numFmtId="0" fontId="1" fillId="0" borderId="0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0" xfId="0" applyNumberFormat="1" applyAlignment="1">
      <alignment wrapText="1"/>
    </xf>
    <xf numFmtId="2" fontId="0" fillId="0" borderId="0" xfId="0" applyNumberFormat="1" applyAlignment="1">
      <alignment horizontal="right" wrapText="1"/>
    </xf>
    <xf numFmtId="2" fontId="0" fillId="0" borderId="0" xfId="0" applyNumberFormat="1" applyAlignment="1">
      <alignment wrapText="1"/>
    </xf>
    <xf numFmtId="2" fontId="0" fillId="0" borderId="0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2" fontId="1" fillId="4" borderId="2" xfId="0" applyNumberFormat="1" applyFont="1" applyFill="1" applyBorder="1" applyAlignment="1"/>
    <xf numFmtId="2" fontId="1" fillId="0" borderId="4" xfId="0" applyNumberFormat="1" applyFont="1" applyBorder="1" applyAlignment="1">
      <alignment wrapText="1"/>
    </xf>
    <xf numFmtId="2" fontId="1" fillId="0" borderId="5" xfId="0" applyNumberFormat="1" applyFont="1" applyBorder="1" applyAlignment="1">
      <alignment wrapText="1"/>
    </xf>
    <xf numFmtId="0" fontId="0" fillId="0" borderId="0" xfId="0" applyFill="1" applyAlignment="1">
      <alignment wrapText="1"/>
    </xf>
    <xf numFmtId="0" fontId="1" fillId="6" borderId="2" xfId="0" applyFont="1" applyFill="1" applyBorder="1" applyAlignment="1">
      <alignment wrapText="1"/>
    </xf>
    <xf numFmtId="0" fontId="3" fillId="6" borderId="2" xfId="0" applyFont="1" applyFill="1" applyBorder="1" applyAlignment="1">
      <alignment wrapText="1"/>
    </xf>
    <xf numFmtId="2" fontId="1" fillId="0" borderId="0" xfId="0" applyNumberFormat="1" applyFont="1" applyBorder="1" applyAlignment="1">
      <alignment wrapText="1"/>
    </xf>
    <xf numFmtId="17" fontId="0" fillId="0" borderId="0" xfId="0" quotePrefix="1" applyNumberFormat="1" applyAlignment="1">
      <alignment wrapText="1"/>
    </xf>
    <xf numFmtId="0" fontId="0" fillId="0" borderId="0" xfId="0" applyFont="1"/>
    <xf numFmtId="2" fontId="0" fillId="0" borderId="0" xfId="0" applyNumberFormat="1" applyFill="1" applyAlignment="1">
      <alignment horizontal="right" wrapText="1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NumberForma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2" fontId="0" fillId="0" borderId="0" xfId="0" applyNumberFormat="1" applyFont="1" applyAlignment="1">
      <alignment wrapText="1"/>
    </xf>
    <xf numFmtId="15" fontId="0" fillId="0" borderId="0" xfId="0" quotePrefix="1" applyNumberFormat="1" applyFont="1"/>
    <xf numFmtId="165" fontId="1" fillId="4" borderId="2" xfId="0" applyNumberFormat="1" applyFont="1" applyFill="1" applyBorder="1" applyAlignment="1"/>
    <xf numFmtId="164" fontId="8" fillId="0" borderId="0" xfId="0" applyNumberFormat="1" applyFont="1" applyFill="1" applyBorder="1" applyAlignment="1" applyProtection="1">
      <alignment vertical="center"/>
    </xf>
    <xf numFmtId="14" fontId="8" fillId="0" borderId="0" xfId="0" quotePrefix="1" applyNumberFormat="1" applyFont="1" applyFill="1" applyBorder="1" applyAlignment="1" applyProtection="1">
      <alignment horizontal="left" vertical="center"/>
    </xf>
    <xf numFmtId="2" fontId="8" fillId="0" borderId="0" xfId="0" applyNumberFormat="1" applyFont="1" applyFill="1" applyBorder="1" applyAlignment="1" applyProtection="1">
      <alignment vertical="center"/>
    </xf>
    <xf numFmtId="2" fontId="0" fillId="0" borderId="0" xfId="0" applyNumberFormat="1" applyFont="1" applyFill="1" applyAlignment="1">
      <alignment horizontal="right" wrapText="1"/>
    </xf>
    <xf numFmtId="0" fontId="9" fillId="4" borderId="2" xfId="0" applyFont="1" applyFill="1" applyBorder="1" applyAlignment="1">
      <alignment horizontal="justify" wrapText="1"/>
    </xf>
    <xf numFmtId="0" fontId="0" fillId="4" borderId="2" xfId="0" applyFont="1" applyFill="1" applyBorder="1" applyAlignment="1"/>
    <xf numFmtId="0" fontId="0" fillId="4" borderId="2" xfId="0" applyFont="1" applyFill="1" applyBorder="1" applyAlignment="1">
      <alignment wrapText="1"/>
    </xf>
    <xf numFmtId="0" fontId="1" fillId="6" borderId="2" xfId="0" applyFont="1" applyFill="1" applyBorder="1" applyAlignment="1">
      <alignment wrapText="1"/>
    </xf>
    <xf numFmtId="0" fontId="3" fillId="0" borderId="2" xfId="0" applyFont="1" applyBorder="1" applyAlignment="1"/>
    <xf numFmtId="0" fontId="3" fillId="6" borderId="2" xfId="0" applyFont="1" applyFill="1" applyBorder="1" applyAlignment="1"/>
    <xf numFmtId="0" fontId="2" fillId="3" borderId="1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6" borderId="2" xfId="0" applyFont="1" applyFill="1" applyBorder="1" applyAlignment="1">
      <alignment wrapText="1"/>
    </xf>
    <xf numFmtId="0" fontId="1" fillId="6" borderId="2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6" fillId="0" borderId="2" xfId="0" applyFont="1" applyBorder="1" applyAlignment="1">
      <alignment horizontal="justify" vertical="center"/>
    </xf>
    <xf numFmtId="0" fontId="0" fillId="0" borderId="2" xfId="0" applyBorder="1" applyAlignment="1">
      <alignment vertical="center"/>
    </xf>
    <xf numFmtId="2" fontId="10" fillId="0" borderId="0" xfId="0" applyNumberFormat="1" applyFont="1" applyFill="1" applyBorder="1" applyAlignment="1" applyProtection="1">
      <alignment vertical="center"/>
    </xf>
    <xf numFmtId="0" fontId="0" fillId="0" borderId="0" xfId="0" quotePrefix="1" applyFont="1" applyFill="1" applyAlignment="1">
      <alignment wrapText="1"/>
    </xf>
    <xf numFmtId="2" fontId="0" fillId="0" borderId="0" xfId="0" applyNumberFormat="1" applyFont="1" applyFill="1" applyAlignment="1">
      <alignment wrapText="1"/>
    </xf>
    <xf numFmtId="15" fontId="0" fillId="0" borderId="0" xfId="0" quotePrefix="1" applyNumberFormat="1" applyFont="1" applyFill="1"/>
  </cellXfs>
  <cellStyles count="2">
    <cellStyle name="Normal" xfId="0" builtinId="0"/>
    <cellStyle name="Style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view="pageLayout" topLeftCell="A73" zoomScaleNormal="100" workbookViewId="0">
      <selection activeCell="A38" sqref="A38"/>
    </sheetView>
  </sheetViews>
  <sheetFormatPr defaultRowHeight="12.75" x14ac:dyDescent="0.2"/>
  <cols>
    <col min="1" max="1" width="25.7109375" style="2" customWidth="1"/>
    <col min="2" max="2" width="11.28515625" style="2" customWidth="1"/>
    <col min="3" max="3" width="2.85546875" style="2" customWidth="1"/>
    <col min="4" max="4" width="35" style="2" customWidth="1"/>
    <col min="5" max="5" width="30.85546875" style="2" customWidth="1"/>
    <col min="6" max="6" width="28.140625" style="2" customWidth="1"/>
    <col min="7" max="16384" width="9.140625" style="2"/>
  </cols>
  <sheetData>
    <row r="1" spans="1:6" s="8" customFormat="1" ht="36" customHeight="1" x14ac:dyDescent="0.25">
      <c r="A1" s="61" t="s">
        <v>29</v>
      </c>
      <c r="B1" s="62"/>
      <c r="C1" s="62"/>
      <c r="D1" s="62"/>
      <c r="E1" s="62"/>
      <c r="F1" s="62"/>
    </row>
    <row r="2" spans="1:6" s="3" customFormat="1" ht="35.25" customHeight="1" x14ac:dyDescent="0.25">
      <c r="A2" s="63" t="s">
        <v>30</v>
      </c>
      <c r="B2" s="64"/>
      <c r="C2" s="34"/>
      <c r="D2" s="35" t="s">
        <v>40</v>
      </c>
      <c r="E2" s="34"/>
      <c r="F2" s="34"/>
    </row>
    <row r="3" spans="1:6" s="5" customFormat="1" ht="23.25" customHeight="1" x14ac:dyDescent="0.2">
      <c r="A3" s="5" t="s">
        <v>3</v>
      </c>
      <c r="B3" s="65" t="s">
        <v>4</v>
      </c>
      <c r="C3" s="65"/>
      <c r="D3" s="65"/>
    </row>
    <row r="4" spans="1:6" s="3" customFormat="1" ht="25.5" x14ac:dyDescent="0.2">
      <c r="A4" s="3" t="s">
        <v>0</v>
      </c>
      <c r="B4" s="3" t="s">
        <v>2</v>
      </c>
      <c r="C4" s="24"/>
      <c r="D4" s="3" t="s">
        <v>5</v>
      </c>
      <c r="E4" s="21" t="s">
        <v>27</v>
      </c>
      <c r="F4" s="3" t="s">
        <v>1</v>
      </c>
    </row>
    <row r="5" spans="1:6" s="23" customFormat="1" x14ac:dyDescent="0.2">
      <c r="A5" s="22" t="s">
        <v>32</v>
      </c>
      <c r="B5" s="27"/>
      <c r="C5" s="25"/>
      <c r="D5" s="33"/>
      <c r="E5" s="2"/>
      <c r="F5" s="2"/>
    </row>
    <row r="6" spans="1:6" x14ac:dyDescent="0.2">
      <c r="A6" s="18"/>
      <c r="B6" s="27"/>
      <c r="C6" s="25"/>
      <c r="D6" s="33"/>
    </row>
    <row r="7" spans="1:6" ht="13.5" thickBot="1" x14ac:dyDescent="0.25">
      <c r="B7" s="31">
        <f>SUM(B5:B6)</f>
        <v>0</v>
      </c>
      <c r="C7" s="19"/>
    </row>
    <row r="8" spans="1:6" ht="13.5" thickTop="1" x14ac:dyDescent="0.2">
      <c r="B8" s="27"/>
      <c r="C8" s="19"/>
    </row>
    <row r="9" spans="1:6" x14ac:dyDescent="0.2">
      <c r="B9" s="27"/>
    </row>
    <row r="10" spans="1:6" s="5" customFormat="1" ht="27" customHeight="1" x14ac:dyDescent="0.2">
      <c r="A10" s="5" t="s">
        <v>3</v>
      </c>
      <c r="B10" s="65" t="s">
        <v>6</v>
      </c>
      <c r="C10" s="65"/>
      <c r="D10" s="65"/>
    </row>
    <row r="11" spans="1:6" s="3" customFormat="1" ht="25.5" x14ac:dyDescent="0.2">
      <c r="A11" s="3" t="s">
        <v>0</v>
      </c>
      <c r="B11" s="3" t="s">
        <v>2</v>
      </c>
      <c r="C11" s="24"/>
    </row>
    <row r="12" spans="1:6" s="23" customFormat="1" x14ac:dyDescent="0.2">
      <c r="A12" s="2" t="s">
        <v>32</v>
      </c>
    </row>
    <row r="13" spans="1:6" s="23" customFormat="1" x14ac:dyDescent="0.2">
      <c r="A13" s="2"/>
    </row>
    <row r="14" spans="1:6" s="23" customFormat="1" x14ac:dyDescent="0.2">
      <c r="A14" s="2"/>
    </row>
    <row r="15" spans="1:6" s="23" customFormat="1" x14ac:dyDescent="0.2">
      <c r="A15" s="2"/>
    </row>
    <row r="16" spans="1:6" s="23" customFormat="1" x14ac:dyDescent="0.2">
      <c r="A16" s="2"/>
    </row>
    <row r="17" spans="1:6" s="23" customFormat="1" x14ac:dyDescent="0.2"/>
    <row r="18" spans="1:6" s="23" customFormat="1" x14ac:dyDescent="0.2"/>
    <row r="19" spans="1:6" x14ac:dyDescent="0.2">
      <c r="B19" s="27"/>
      <c r="D19" s="33"/>
    </row>
    <row r="20" spans="1:6" ht="13.5" thickBot="1" x14ac:dyDescent="0.25">
      <c r="B20" s="31">
        <f>SUM(B12:B19)</f>
        <v>0</v>
      </c>
    </row>
    <row r="21" spans="1:6" ht="13.5" thickTop="1" x14ac:dyDescent="0.2">
      <c r="B21" s="32"/>
    </row>
    <row r="22" spans="1:6" s="6" customFormat="1" ht="21.75" customHeight="1" x14ac:dyDescent="0.2">
      <c r="A22" s="6" t="s">
        <v>7</v>
      </c>
      <c r="B22" s="59" t="s">
        <v>4</v>
      </c>
      <c r="C22" s="60"/>
      <c r="D22" s="60"/>
    </row>
    <row r="23" spans="1:6" s="3" customFormat="1" ht="25.5" customHeight="1" x14ac:dyDescent="0.2">
      <c r="A23" s="3" t="s">
        <v>0</v>
      </c>
      <c r="B23" s="3" t="s">
        <v>2</v>
      </c>
      <c r="C23" s="24"/>
      <c r="D23" s="4" t="s">
        <v>26</v>
      </c>
      <c r="E23" s="21" t="s">
        <v>27</v>
      </c>
      <c r="F23" s="3" t="s">
        <v>1</v>
      </c>
    </row>
    <row r="24" spans="1:6" x14ac:dyDescent="0.2">
      <c r="A24" s="2" t="s">
        <v>32</v>
      </c>
      <c r="B24" s="39"/>
      <c r="C24" s="39"/>
      <c r="D24" s="42"/>
      <c r="E24" s="42"/>
      <c r="F24" s="33"/>
    </row>
    <row r="25" spans="1:6" x14ac:dyDescent="0.2">
      <c r="A25" s="18"/>
      <c r="B25" s="26"/>
      <c r="C25" s="26"/>
      <c r="D25" s="25"/>
    </row>
    <row r="26" spans="1:6" ht="13.5" thickBot="1" x14ac:dyDescent="0.25">
      <c r="A26" s="18"/>
      <c r="B26" s="31">
        <f>SUM(B24:B25)</f>
        <v>0</v>
      </c>
      <c r="C26" s="25"/>
      <c r="D26" s="25"/>
    </row>
    <row r="27" spans="1:6" ht="13.5" thickTop="1" x14ac:dyDescent="0.2">
      <c r="A27" s="18"/>
      <c r="B27" s="36"/>
      <c r="C27" s="25"/>
      <c r="D27" s="25"/>
    </row>
    <row r="28" spans="1:6" x14ac:dyDescent="0.2">
      <c r="A28" s="18"/>
      <c r="B28" s="25"/>
      <c r="C28" s="25"/>
      <c r="D28" s="25"/>
    </row>
    <row r="30" spans="1:6" s="6" customFormat="1" ht="30" customHeight="1" x14ac:dyDescent="0.2">
      <c r="A30" s="6" t="s">
        <v>8</v>
      </c>
      <c r="B30" s="60" t="s">
        <v>6</v>
      </c>
      <c r="C30" s="60"/>
      <c r="D30" s="60"/>
    </row>
    <row r="31" spans="1:6" s="3" customFormat="1" ht="25.5" x14ac:dyDescent="0.2">
      <c r="A31" s="3" t="s">
        <v>0</v>
      </c>
      <c r="B31" s="3" t="s">
        <v>2</v>
      </c>
      <c r="C31" s="24"/>
    </row>
    <row r="32" spans="1:6" s="23" customFormat="1" x14ac:dyDescent="0.2">
      <c r="A32" s="50" t="s">
        <v>72</v>
      </c>
      <c r="B32" s="51">
        <v>330</v>
      </c>
      <c r="C32" s="41"/>
      <c r="D32" s="45" t="s">
        <v>53</v>
      </c>
      <c r="E32" s="49" t="s">
        <v>43</v>
      </c>
      <c r="F32" s="49"/>
    </row>
    <row r="33" spans="1:6" s="23" customFormat="1" x14ac:dyDescent="0.2">
      <c r="A33" s="50" t="s">
        <v>72</v>
      </c>
      <c r="B33" s="51">
        <v>12</v>
      </c>
      <c r="C33" s="45"/>
      <c r="D33" s="45" t="s">
        <v>53</v>
      </c>
      <c r="E33" s="45" t="s">
        <v>71</v>
      </c>
      <c r="F33" s="45" t="s">
        <v>35</v>
      </c>
    </row>
    <row r="34" spans="1:6" s="23" customFormat="1" x14ac:dyDescent="0.2">
      <c r="A34" s="50"/>
      <c r="B34" s="51"/>
      <c r="C34" s="41"/>
      <c r="D34" s="49"/>
      <c r="E34" s="49"/>
      <c r="F34" s="49"/>
    </row>
    <row r="35" spans="1:6" s="23" customFormat="1" x14ac:dyDescent="0.2">
      <c r="A35" s="50" t="s">
        <v>73</v>
      </c>
      <c r="B35" s="51">
        <v>349</v>
      </c>
      <c r="C35" s="41"/>
      <c r="D35" s="49" t="s">
        <v>45</v>
      </c>
      <c r="E35" s="49" t="s">
        <v>43</v>
      </c>
      <c r="F35" s="49"/>
    </row>
    <row r="36" spans="1:6" s="23" customFormat="1" x14ac:dyDescent="0.2">
      <c r="A36" s="50" t="s">
        <v>73</v>
      </c>
      <c r="B36" s="51">
        <v>142.66</v>
      </c>
      <c r="C36" s="41"/>
      <c r="D36" s="49" t="s">
        <v>45</v>
      </c>
      <c r="E36" s="49" t="s">
        <v>34</v>
      </c>
      <c r="F36" s="49" t="s">
        <v>35</v>
      </c>
    </row>
    <row r="37" spans="1:6" s="23" customFormat="1" x14ac:dyDescent="0.2">
      <c r="A37" s="50"/>
      <c r="B37" s="51"/>
      <c r="C37" s="41"/>
      <c r="D37" s="49"/>
      <c r="E37" s="49"/>
      <c r="F37" s="49"/>
    </row>
    <row r="38" spans="1:6" s="23" customFormat="1" x14ac:dyDescent="0.2">
      <c r="A38" s="50" t="s">
        <v>56</v>
      </c>
      <c r="B38" s="51">
        <v>247.25</v>
      </c>
      <c r="C38" s="41"/>
      <c r="D38" s="49" t="s">
        <v>44</v>
      </c>
      <c r="E38" s="49" t="s">
        <v>34</v>
      </c>
      <c r="F38" s="49" t="s">
        <v>35</v>
      </c>
    </row>
    <row r="39" spans="1:6" s="23" customFormat="1" x14ac:dyDescent="0.2">
      <c r="A39" s="50" t="s">
        <v>56</v>
      </c>
      <c r="B39" s="51">
        <v>364</v>
      </c>
      <c r="C39" s="41"/>
      <c r="D39" s="49" t="s">
        <v>44</v>
      </c>
      <c r="E39" s="49" t="s">
        <v>36</v>
      </c>
      <c r="F39" s="49" t="s">
        <v>35</v>
      </c>
    </row>
    <row r="40" spans="1:6" s="23" customFormat="1" x14ac:dyDescent="0.2">
      <c r="A40" s="50" t="s">
        <v>56</v>
      </c>
      <c r="B40" s="51">
        <v>70</v>
      </c>
      <c r="C40" s="41"/>
      <c r="D40" s="49" t="s">
        <v>44</v>
      </c>
      <c r="E40" s="49" t="s">
        <v>38</v>
      </c>
      <c r="F40" s="49" t="s">
        <v>35</v>
      </c>
    </row>
    <row r="41" spans="1:6" s="23" customFormat="1" x14ac:dyDescent="0.2">
      <c r="A41" s="50" t="s">
        <v>56</v>
      </c>
      <c r="B41" s="51">
        <v>33</v>
      </c>
      <c r="C41" s="41"/>
      <c r="D41" s="49" t="s">
        <v>44</v>
      </c>
      <c r="E41" s="49" t="s">
        <v>57</v>
      </c>
      <c r="F41" s="49" t="s">
        <v>35</v>
      </c>
    </row>
    <row r="42" spans="1:6" s="23" customFormat="1" x14ac:dyDescent="0.2">
      <c r="A42" s="50" t="s">
        <v>56</v>
      </c>
      <c r="B42" s="51">
        <v>20.5</v>
      </c>
      <c r="C42" s="41"/>
      <c r="D42" s="49" t="s">
        <v>44</v>
      </c>
      <c r="E42" s="49" t="s">
        <v>65</v>
      </c>
      <c r="F42" s="49" t="s">
        <v>35</v>
      </c>
    </row>
    <row r="43" spans="1:6" s="23" customFormat="1" x14ac:dyDescent="0.2">
      <c r="A43" s="50" t="s">
        <v>56</v>
      </c>
      <c r="B43" s="51">
        <v>19</v>
      </c>
      <c r="C43" s="41"/>
      <c r="D43" s="49" t="s">
        <v>44</v>
      </c>
      <c r="E43" s="49" t="s">
        <v>50</v>
      </c>
      <c r="F43" s="49" t="s">
        <v>35</v>
      </c>
    </row>
    <row r="44" spans="1:6" s="23" customFormat="1" x14ac:dyDescent="0.2">
      <c r="A44" s="50" t="s">
        <v>56</v>
      </c>
      <c r="B44" s="51">
        <v>38</v>
      </c>
      <c r="C44" s="41"/>
      <c r="D44" s="49" t="s">
        <v>44</v>
      </c>
      <c r="E44" s="49" t="s">
        <v>57</v>
      </c>
      <c r="F44" s="49" t="s">
        <v>35</v>
      </c>
    </row>
    <row r="45" spans="1:6" s="23" customFormat="1" x14ac:dyDescent="0.2">
      <c r="A45" s="50" t="s">
        <v>56</v>
      </c>
      <c r="B45" s="51">
        <v>22.5</v>
      </c>
      <c r="C45" s="41"/>
      <c r="D45" s="49" t="s">
        <v>44</v>
      </c>
      <c r="E45" s="49" t="s">
        <v>65</v>
      </c>
      <c r="F45" s="49" t="s">
        <v>35</v>
      </c>
    </row>
    <row r="46" spans="1:6" s="23" customFormat="1" x14ac:dyDescent="0.2">
      <c r="A46" s="50" t="s">
        <v>56</v>
      </c>
      <c r="B46" s="51">
        <v>76.69</v>
      </c>
      <c r="C46" s="41"/>
      <c r="D46" s="49" t="s">
        <v>44</v>
      </c>
      <c r="E46" s="49" t="s">
        <v>47</v>
      </c>
      <c r="F46" s="49"/>
    </row>
    <row r="47" spans="1:6" s="23" customFormat="1" x14ac:dyDescent="0.2">
      <c r="A47" s="50"/>
      <c r="B47" s="51"/>
      <c r="C47" s="41"/>
      <c r="D47" s="49"/>
      <c r="E47" s="49"/>
      <c r="F47" s="49"/>
    </row>
    <row r="48" spans="1:6" s="23" customFormat="1" x14ac:dyDescent="0.2">
      <c r="A48" s="50" t="s">
        <v>46</v>
      </c>
      <c r="B48" s="51">
        <v>270</v>
      </c>
      <c r="C48" s="41"/>
      <c r="D48" s="49" t="s">
        <v>44</v>
      </c>
      <c r="E48" s="49" t="s">
        <v>43</v>
      </c>
      <c r="F48" s="45"/>
    </row>
    <row r="49" spans="1:6" s="23" customFormat="1" x14ac:dyDescent="0.2">
      <c r="A49" s="50" t="s">
        <v>46</v>
      </c>
      <c r="B49" s="51">
        <v>112.34</v>
      </c>
      <c r="C49" s="41"/>
      <c r="D49" s="49" t="s">
        <v>44</v>
      </c>
      <c r="E49" s="49" t="s">
        <v>34</v>
      </c>
      <c r="F49" s="49" t="s">
        <v>35</v>
      </c>
    </row>
    <row r="50" spans="1:6" s="23" customFormat="1" x14ac:dyDescent="0.2">
      <c r="A50" s="50" t="s">
        <v>46</v>
      </c>
      <c r="B50" s="51">
        <v>28.25</v>
      </c>
      <c r="C50" s="41"/>
      <c r="D50" s="49" t="s">
        <v>44</v>
      </c>
      <c r="E50" s="49" t="s">
        <v>50</v>
      </c>
      <c r="F50" s="49" t="s">
        <v>35</v>
      </c>
    </row>
    <row r="51" spans="1:6" s="23" customFormat="1" x14ac:dyDescent="0.2">
      <c r="A51" s="50" t="s">
        <v>46</v>
      </c>
      <c r="B51" s="51">
        <v>29</v>
      </c>
      <c r="C51" s="41"/>
      <c r="D51" s="49" t="s">
        <v>44</v>
      </c>
      <c r="E51" s="49" t="s">
        <v>49</v>
      </c>
      <c r="F51" s="45" t="s">
        <v>33</v>
      </c>
    </row>
    <row r="52" spans="1:6" s="23" customFormat="1" x14ac:dyDescent="0.2">
      <c r="A52" s="50"/>
      <c r="B52" s="51"/>
      <c r="C52" s="41"/>
      <c r="D52" s="49"/>
      <c r="E52" s="49"/>
      <c r="F52" s="45"/>
    </row>
    <row r="53" spans="1:6" s="23" customFormat="1" x14ac:dyDescent="0.2">
      <c r="A53" s="50" t="s">
        <v>58</v>
      </c>
      <c r="B53" s="51">
        <v>10</v>
      </c>
      <c r="C53" s="41"/>
      <c r="D53" s="49" t="s">
        <v>59</v>
      </c>
      <c r="E53" s="49" t="s">
        <v>38</v>
      </c>
      <c r="F53" s="45" t="s">
        <v>33</v>
      </c>
    </row>
    <row r="54" spans="1:6" s="23" customFormat="1" x14ac:dyDescent="0.2">
      <c r="A54" s="50" t="s">
        <v>60</v>
      </c>
      <c r="B54" s="51">
        <v>9.5</v>
      </c>
      <c r="C54" s="41"/>
      <c r="D54" s="49" t="s">
        <v>61</v>
      </c>
      <c r="E54" s="49" t="s">
        <v>38</v>
      </c>
      <c r="F54" s="45" t="s">
        <v>33</v>
      </c>
    </row>
    <row r="55" spans="1:6" s="23" customFormat="1" x14ac:dyDescent="0.2">
      <c r="A55" s="50" t="s">
        <v>62</v>
      </c>
      <c r="B55" s="51">
        <v>15</v>
      </c>
      <c r="C55" s="41"/>
      <c r="D55" s="49" t="s">
        <v>63</v>
      </c>
      <c r="E55" s="49" t="s">
        <v>38</v>
      </c>
      <c r="F55" s="45" t="s">
        <v>33</v>
      </c>
    </row>
    <row r="56" spans="1:6" s="23" customFormat="1" x14ac:dyDescent="0.2">
      <c r="A56" s="50"/>
      <c r="B56" s="51"/>
      <c r="C56" s="41"/>
      <c r="D56" s="49"/>
      <c r="E56" s="49"/>
      <c r="F56" s="45"/>
    </row>
    <row r="57" spans="1:6" s="23" customFormat="1" x14ac:dyDescent="0.2">
      <c r="A57" s="50"/>
      <c r="B57" s="72"/>
      <c r="D57" s="49"/>
      <c r="E57" s="49"/>
      <c r="F57" s="45"/>
    </row>
    <row r="58" spans="1:6" s="23" customFormat="1" x14ac:dyDescent="0.2">
      <c r="A58" s="50" t="s">
        <v>48</v>
      </c>
      <c r="B58" s="51">
        <v>134</v>
      </c>
      <c r="D58" s="49" t="s">
        <v>42</v>
      </c>
      <c r="E58" s="49" t="s">
        <v>41</v>
      </c>
      <c r="F58" s="45"/>
    </row>
    <row r="59" spans="1:6" s="23" customFormat="1" x14ac:dyDescent="0.2">
      <c r="A59" s="50" t="s">
        <v>48</v>
      </c>
      <c r="B59" s="51">
        <v>287.32</v>
      </c>
      <c r="C59" s="43"/>
      <c r="D59" s="49" t="s">
        <v>42</v>
      </c>
      <c r="E59" s="49" t="s">
        <v>34</v>
      </c>
      <c r="F59" s="45" t="s">
        <v>35</v>
      </c>
    </row>
    <row r="60" spans="1:6" s="23" customFormat="1" x14ac:dyDescent="0.2">
      <c r="A60" s="50" t="s">
        <v>48</v>
      </c>
      <c r="B60" s="51">
        <v>173.95</v>
      </c>
      <c r="D60" s="49" t="s">
        <v>42</v>
      </c>
      <c r="E60" s="49" t="s">
        <v>36</v>
      </c>
      <c r="F60" s="45" t="s">
        <v>35</v>
      </c>
    </row>
    <row r="61" spans="1:6" s="23" customFormat="1" x14ac:dyDescent="0.2">
      <c r="A61" s="50" t="s">
        <v>48</v>
      </c>
      <c r="B61" s="51">
        <v>30</v>
      </c>
      <c r="D61" s="49" t="s">
        <v>42</v>
      </c>
      <c r="E61" s="49" t="s">
        <v>37</v>
      </c>
      <c r="F61" s="45" t="s">
        <v>35</v>
      </c>
    </row>
    <row r="62" spans="1:6" s="23" customFormat="1" x14ac:dyDescent="0.2">
      <c r="A62" s="50" t="s">
        <v>48</v>
      </c>
      <c r="B62" s="51">
        <v>35</v>
      </c>
      <c r="D62" s="49" t="s">
        <v>42</v>
      </c>
      <c r="E62" s="49" t="s">
        <v>57</v>
      </c>
      <c r="F62" s="45" t="s">
        <v>35</v>
      </c>
    </row>
    <row r="63" spans="1:6" s="23" customFormat="1" x14ac:dyDescent="0.2">
      <c r="A63" s="50" t="s">
        <v>48</v>
      </c>
      <c r="B63" s="51">
        <v>22.5</v>
      </c>
      <c r="D63" s="49" t="s">
        <v>42</v>
      </c>
      <c r="E63" s="49" t="s">
        <v>65</v>
      </c>
      <c r="F63" s="45" t="s">
        <v>35</v>
      </c>
    </row>
    <row r="64" spans="1:6" s="23" customFormat="1" x14ac:dyDescent="0.2">
      <c r="A64" s="50" t="s">
        <v>48</v>
      </c>
      <c r="B64" s="51">
        <v>8</v>
      </c>
      <c r="D64" s="49" t="s">
        <v>42</v>
      </c>
      <c r="E64" s="49" t="s">
        <v>68</v>
      </c>
      <c r="F64" s="45" t="s">
        <v>35</v>
      </c>
    </row>
    <row r="65" spans="1:6" s="23" customFormat="1" x14ac:dyDescent="0.2">
      <c r="A65" s="50" t="s">
        <v>48</v>
      </c>
      <c r="B65" s="51">
        <v>21</v>
      </c>
      <c r="D65" s="49" t="s">
        <v>42</v>
      </c>
      <c r="E65" s="49" t="s">
        <v>50</v>
      </c>
      <c r="F65" s="45" t="s">
        <v>35</v>
      </c>
    </row>
    <row r="66" spans="1:6" s="23" customFormat="1" x14ac:dyDescent="0.2">
      <c r="A66" s="50" t="s">
        <v>48</v>
      </c>
      <c r="B66" s="51">
        <v>35</v>
      </c>
      <c r="D66" s="49" t="s">
        <v>42</v>
      </c>
      <c r="E66" s="49" t="s">
        <v>57</v>
      </c>
      <c r="F66" s="45" t="s">
        <v>35</v>
      </c>
    </row>
    <row r="67" spans="1:6" s="23" customFormat="1" x14ac:dyDescent="0.2">
      <c r="A67" s="50" t="s">
        <v>48</v>
      </c>
      <c r="B67" s="51">
        <v>22.5</v>
      </c>
      <c r="D67" s="49" t="s">
        <v>42</v>
      </c>
      <c r="E67" s="49" t="s">
        <v>65</v>
      </c>
      <c r="F67" s="45" t="s">
        <v>35</v>
      </c>
    </row>
    <row r="68" spans="1:6" s="23" customFormat="1" x14ac:dyDescent="0.2">
      <c r="A68" s="50" t="s">
        <v>48</v>
      </c>
      <c r="B68" s="51">
        <v>185</v>
      </c>
      <c r="D68" s="49" t="s">
        <v>42</v>
      </c>
      <c r="E68" s="49" t="s">
        <v>47</v>
      </c>
      <c r="F68" s="44"/>
    </row>
    <row r="69" spans="1:6" s="23" customFormat="1" x14ac:dyDescent="0.2">
      <c r="A69" s="43"/>
      <c r="B69" s="52"/>
      <c r="C69" s="43"/>
      <c r="D69" s="44"/>
      <c r="E69" s="43"/>
      <c r="F69" s="41"/>
    </row>
    <row r="70" spans="1:6" ht="13.5" thickBot="1" x14ac:dyDescent="0.25">
      <c r="A70" s="29"/>
      <c r="B70" s="31">
        <f>SUM(B32:B69)</f>
        <v>3152.96</v>
      </c>
      <c r="C70" s="29"/>
      <c r="D70" s="29"/>
      <c r="E70" s="29"/>
      <c r="F70" s="29"/>
    </row>
    <row r="71" spans="1:6" ht="13.5" thickTop="1" x14ac:dyDescent="0.2">
      <c r="A71" s="29"/>
      <c r="B71" s="36"/>
      <c r="C71" s="29"/>
      <c r="D71" s="29"/>
      <c r="E71" s="29"/>
      <c r="F71" s="29"/>
    </row>
    <row r="72" spans="1:6" x14ac:dyDescent="0.2">
      <c r="A72" s="29"/>
      <c r="B72" s="28"/>
      <c r="C72" s="29"/>
      <c r="D72" s="45"/>
      <c r="E72" s="29"/>
      <c r="F72" s="29"/>
    </row>
    <row r="73" spans="1:6" x14ac:dyDescent="0.2">
      <c r="A73" s="29"/>
      <c r="B73" s="46"/>
      <c r="C73" s="29"/>
      <c r="D73" s="29"/>
      <c r="E73" s="29"/>
      <c r="F73" s="29"/>
    </row>
    <row r="74" spans="1:6" s="7" customFormat="1" ht="35.25" customHeight="1" x14ac:dyDescent="0.2">
      <c r="A74" s="53" t="s">
        <v>28</v>
      </c>
      <c r="B74" s="30">
        <f>+B70+B26+B20+B7</f>
        <v>3152.96</v>
      </c>
      <c r="C74" s="10"/>
      <c r="D74" s="54"/>
      <c r="E74" s="55"/>
      <c r="F74" s="55"/>
    </row>
  </sheetData>
  <mergeCells count="6">
    <mergeCell ref="B22:D22"/>
    <mergeCell ref="B30:D30"/>
    <mergeCell ref="A1:F1"/>
    <mergeCell ref="A2:B2"/>
    <mergeCell ref="B3:D3"/>
    <mergeCell ref="B10:D10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A17" sqref="A17"/>
    </sheetView>
  </sheetViews>
  <sheetFormatPr defaultRowHeight="12.75" x14ac:dyDescent="0.2"/>
  <cols>
    <col min="1" max="1" width="23.85546875" style="2" customWidth="1"/>
    <col min="2" max="2" width="21" style="2" customWidth="1"/>
    <col min="3" max="3" width="30.28515625" style="2" customWidth="1"/>
    <col min="4" max="4" width="28.28515625" style="2" customWidth="1"/>
    <col min="5" max="5" width="28.140625" style="2" customWidth="1"/>
  </cols>
  <sheetData>
    <row r="1" spans="1:6" s="8" customFormat="1" ht="36" customHeight="1" x14ac:dyDescent="0.25">
      <c r="A1" s="61" t="s">
        <v>29</v>
      </c>
      <c r="B1" s="62"/>
      <c r="C1" s="62"/>
      <c r="D1" s="62"/>
      <c r="E1" s="62"/>
      <c r="F1" s="62"/>
    </row>
    <row r="2" spans="1:6" s="12" customFormat="1" ht="35.25" customHeight="1" x14ac:dyDescent="0.25">
      <c r="A2" s="66" t="s">
        <v>30</v>
      </c>
      <c r="B2" s="67"/>
      <c r="D2" s="57" t="s">
        <v>40</v>
      </c>
    </row>
    <row r="3" spans="1:6" s="6" customFormat="1" ht="35.25" customHeight="1" x14ac:dyDescent="0.2">
      <c r="A3" s="6" t="s">
        <v>9</v>
      </c>
      <c r="B3" s="60" t="s">
        <v>4</v>
      </c>
      <c r="C3" s="60"/>
    </row>
    <row r="4" spans="1:6" s="8" customFormat="1" ht="25.5" customHeight="1" x14ac:dyDescent="0.2">
      <c r="A4" s="8" t="s">
        <v>0</v>
      </c>
      <c r="B4" s="8" t="s">
        <v>2</v>
      </c>
      <c r="C4" s="8" t="s">
        <v>10</v>
      </c>
      <c r="D4" s="8" t="s">
        <v>11</v>
      </c>
      <c r="E4" s="8" t="s">
        <v>1</v>
      </c>
    </row>
    <row r="5" spans="1:6" x14ac:dyDescent="0.2">
      <c r="A5" s="38" t="s">
        <v>32</v>
      </c>
      <c r="B5" s="29"/>
    </row>
    <row r="8" spans="1:6" ht="11.25" customHeight="1" x14ac:dyDescent="0.2"/>
    <row r="9" spans="1:6" hidden="1" x14ac:dyDescent="0.2"/>
    <row r="10" spans="1:6" s="13" customFormat="1" ht="25.5" customHeight="1" x14ac:dyDescent="0.2">
      <c r="A10" s="5" t="s">
        <v>9</v>
      </c>
      <c r="B10" s="65" t="s">
        <v>6</v>
      </c>
      <c r="C10" s="65"/>
      <c r="D10" s="5"/>
      <c r="E10" s="5"/>
    </row>
    <row r="11" spans="1:6" ht="22.5" customHeight="1" x14ac:dyDescent="0.2">
      <c r="A11" s="8" t="s">
        <v>0</v>
      </c>
      <c r="B11" s="8" t="s">
        <v>2</v>
      </c>
      <c r="C11" s="8"/>
      <c r="D11" s="8"/>
      <c r="E11" s="8"/>
    </row>
    <row r="12" spans="1:6" x14ac:dyDescent="0.2">
      <c r="A12" s="73" t="s">
        <v>51</v>
      </c>
      <c r="B12" s="74">
        <v>12</v>
      </c>
      <c r="C12" s="41" t="s">
        <v>52</v>
      </c>
      <c r="D12" s="41" t="s">
        <v>39</v>
      </c>
      <c r="E12" s="41" t="s">
        <v>33</v>
      </c>
    </row>
    <row r="13" spans="1:6" x14ac:dyDescent="0.2">
      <c r="A13" s="73"/>
      <c r="B13" s="74"/>
      <c r="C13" s="41"/>
      <c r="D13" s="41"/>
      <c r="E13" s="41"/>
    </row>
    <row r="14" spans="1:6" x14ac:dyDescent="0.2">
      <c r="A14" s="75" t="s">
        <v>54</v>
      </c>
      <c r="B14" s="74">
        <v>7.5</v>
      </c>
      <c r="C14" s="41" t="s">
        <v>55</v>
      </c>
      <c r="D14" s="41" t="s">
        <v>39</v>
      </c>
      <c r="E14" s="41" t="s">
        <v>33</v>
      </c>
    </row>
    <row r="15" spans="1:6" x14ac:dyDescent="0.2">
      <c r="A15" s="47"/>
      <c r="B15" s="46"/>
      <c r="C15" s="29"/>
      <c r="D15" s="29"/>
      <c r="E15" s="29"/>
    </row>
    <row r="16" spans="1:6" x14ac:dyDescent="0.2">
      <c r="A16" s="75" t="s">
        <v>69</v>
      </c>
      <c r="B16" s="51">
        <v>8</v>
      </c>
      <c r="C16" s="49" t="s">
        <v>70</v>
      </c>
      <c r="D16" s="41" t="s">
        <v>39</v>
      </c>
      <c r="E16" s="41" t="s">
        <v>33</v>
      </c>
    </row>
    <row r="17" spans="1:5" x14ac:dyDescent="0.2">
      <c r="B17" s="29"/>
      <c r="C17" s="29"/>
      <c r="D17" s="29"/>
      <c r="E17" s="29"/>
    </row>
    <row r="18" spans="1:5" ht="13.5" thickBot="1" x14ac:dyDescent="0.25">
      <c r="B18" s="31">
        <f>SUM(B12:B17)</f>
        <v>27.5</v>
      </c>
    </row>
    <row r="19" spans="1:5" ht="13.5" thickTop="1" x14ac:dyDescent="0.2"/>
    <row r="20" spans="1:5" s="7" customFormat="1" ht="48" customHeight="1" x14ac:dyDescent="0.2">
      <c r="A20" s="14" t="s">
        <v>12</v>
      </c>
      <c r="B20" s="48">
        <f>SUM(B6+B18)</f>
        <v>27.5</v>
      </c>
      <c r="C20" s="9"/>
    </row>
  </sheetData>
  <mergeCells count="4">
    <mergeCell ref="A2:B2"/>
    <mergeCell ref="B3:C3"/>
    <mergeCell ref="B10:C10"/>
    <mergeCell ref="A1:F1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D12" sqref="D12"/>
    </sheetView>
  </sheetViews>
  <sheetFormatPr defaultRowHeight="12.75" x14ac:dyDescent="0.2"/>
  <cols>
    <col min="1" max="1" width="23.85546875" style="2" customWidth="1"/>
    <col min="2" max="2" width="14.5703125" style="2" customWidth="1"/>
    <col min="3" max="3" width="3" style="2" customWidth="1"/>
    <col min="4" max="4" width="56.140625" style="2" customWidth="1"/>
    <col min="5" max="5" width="28.140625" style="2" customWidth="1"/>
  </cols>
  <sheetData>
    <row r="1" spans="1:6" ht="39.75" customHeight="1" x14ac:dyDescent="0.25">
      <c r="A1" s="61" t="s">
        <v>29</v>
      </c>
      <c r="B1" s="62"/>
      <c r="C1" s="62"/>
      <c r="D1" s="62"/>
      <c r="E1" s="62"/>
      <c r="F1" s="62"/>
    </row>
    <row r="2" spans="1:6" ht="29.25" customHeight="1" x14ac:dyDescent="0.25">
      <c r="A2" s="66" t="s">
        <v>30</v>
      </c>
      <c r="B2" s="67"/>
      <c r="C2" s="24"/>
      <c r="D2" s="66" t="s">
        <v>40</v>
      </c>
      <c r="E2" s="67"/>
    </row>
    <row r="3" spans="1:6" ht="39.75" customHeight="1" x14ac:dyDescent="0.2">
      <c r="A3" s="5" t="s">
        <v>13</v>
      </c>
      <c r="B3" s="65" t="s">
        <v>4</v>
      </c>
      <c r="C3" s="65"/>
      <c r="D3" s="65"/>
      <c r="E3" s="5"/>
    </row>
    <row r="4" spans="1:6" ht="21.75" customHeight="1" x14ac:dyDescent="0.2">
      <c r="A4" s="3" t="s">
        <v>0</v>
      </c>
      <c r="B4" s="3" t="s">
        <v>2</v>
      </c>
      <c r="C4" s="24"/>
      <c r="D4" s="20" t="s">
        <v>14</v>
      </c>
      <c r="E4" s="3" t="s">
        <v>15</v>
      </c>
    </row>
    <row r="5" spans="1:6" x14ac:dyDescent="0.2">
      <c r="A5" s="22" t="s">
        <v>32</v>
      </c>
      <c r="B5" s="26"/>
      <c r="C5" s="25"/>
      <c r="D5" s="25"/>
    </row>
    <row r="6" spans="1:6" x14ac:dyDescent="0.2">
      <c r="A6" s="22"/>
      <c r="B6" s="26"/>
      <c r="C6" s="25"/>
      <c r="D6" s="25"/>
    </row>
    <row r="7" spans="1:6" ht="13.5" thickBot="1" x14ac:dyDescent="0.25">
      <c r="A7" s="22"/>
      <c r="B7" s="31">
        <f>SUM(B5:B6)</f>
        <v>0</v>
      </c>
      <c r="C7" s="25"/>
    </row>
    <row r="8" spans="1:6" ht="13.5" thickTop="1" x14ac:dyDescent="0.2">
      <c r="B8" s="27"/>
      <c r="C8" s="25"/>
    </row>
    <row r="9" spans="1:6" ht="18" customHeight="1" x14ac:dyDescent="0.2">
      <c r="A9" s="5" t="s">
        <v>13</v>
      </c>
      <c r="B9" s="65" t="s">
        <v>6</v>
      </c>
      <c r="C9" s="65"/>
      <c r="D9" s="65"/>
      <c r="E9" s="5"/>
    </row>
    <row r="10" spans="1:6" ht="15" customHeight="1" x14ac:dyDescent="0.2">
      <c r="A10" s="3" t="s">
        <v>0</v>
      </c>
      <c r="B10" s="3" t="s">
        <v>2</v>
      </c>
      <c r="C10" s="24"/>
      <c r="D10" s="3"/>
      <c r="E10" s="3"/>
    </row>
    <row r="11" spans="1:6" ht="15" customHeight="1" x14ac:dyDescent="0.2">
      <c r="A11" s="50" t="s">
        <v>66</v>
      </c>
      <c r="B11" s="51">
        <v>100</v>
      </c>
      <c r="C11" s="45"/>
      <c r="D11" s="49" t="s">
        <v>67</v>
      </c>
      <c r="E11" s="45" t="s">
        <v>33</v>
      </c>
    </row>
    <row r="12" spans="1:6" ht="15" customHeight="1" x14ac:dyDescent="0.2">
      <c r="A12" s="75" t="s">
        <v>64</v>
      </c>
      <c r="B12" s="51">
        <v>110.5</v>
      </c>
      <c r="C12" s="49"/>
      <c r="D12" s="29" t="s">
        <v>74</v>
      </c>
      <c r="E12" s="41" t="s">
        <v>33</v>
      </c>
    </row>
    <row r="13" spans="1:6" x14ac:dyDescent="0.2">
      <c r="A13" s="29"/>
      <c r="B13" s="46"/>
      <c r="C13" s="29"/>
      <c r="D13" s="29"/>
      <c r="E13" s="29"/>
    </row>
    <row r="14" spans="1:6" ht="13.5" thickBot="1" x14ac:dyDescent="0.25">
      <c r="B14" s="31">
        <f>SUM(B11:B13)</f>
        <v>210.5</v>
      </c>
      <c r="C14" s="29"/>
    </row>
    <row r="15" spans="1:6" ht="13.5" thickTop="1" x14ac:dyDescent="0.2">
      <c r="B15" s="29"/>
      <c r="C15" s="29"/>
    </row>
    <row r="16" spans="1:6" x14ac:dyDescent="0.2">
      <c r="B16" s="29"/>
      <c r="C16" s="29"/>
    </row>
    <row r="17" spans="1:5" ht="28.5" x14ac:dyDescent="0.2">
      <c r="A17" s="11" t="s">
        <v>16</v>
      </c>
      <c r="B17" s="30">
        <f>SUM(B7+B14)</f>
        <v>210.5</v>
      </c>
      <c r="C17" s="10"/>
      <c r="D17" s="9"/>
      <c r="E17" s="7"/>
    </row>
  </sheetData>
  <mergeCells count="5">
    <mergeCell ref="B9:D9"/>
    <mergeCell ref="A2:B2"/>
    <mergeCell ref="B3:D3"/>
    <mergeCell ref="A1:F1"/>
    <mergeCell ref="D2:E2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19" workbookViewId="0">
      <selection activeCell="B17" sqref="B17"/>
    </sheetView>
  </sheetViews>
  <sheetFormatPr defaultRowHeight="12.75" x14ac:dyDescent="0.2"/>
  <cols>
    <col min="1" max="1" width="23.85546875" style="2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</cols>
  <sheetData>
    <row r="1" spans="1:5" ht="34.5" customHeight="1" x14ac:dyDescent="0.25">
      <c r="A1" s="61" t="s">
        <v>29</v>
      </c>
      <c r="B1" s="62"/>
      <c r="C1" s="62"/>
      <c r="D1" s="62"/>
      <c r="E1" s="62"/>
    </row>
    <row r="2" spans="1:5" ht="30" customHeight="1" x14ac:dyDescent="0.25">
      <c r="A2" s="63" t="s">
        <v>30</v>
      </c>
      <c r="B2" s="64"/>
      <c r="C2" s="56"/>
      <c r="D2" s="58" t="s">
        <v>40</v>
      </c>
      <c r="E2" s="34"/>
    </row>
    <row r="3" spans="1:5" ht="27" customHeight="1" x14ac:dyDescent="0.2">
      <c r="A3" s="65" t="s">
        <v>17</v>
      </c>
      <c r="B3" s="69"/>
      <c r="C3" s="69"/>
      <c r="D3" s="69"/>
      <c r="E3" s="69"/>
    </row>
    <row r="4" spans="1:5" s="15" customFormat="1" ht="50.25" customHeight="1" x14ac:dyDescent="0.2">
      <c r="A4" s="70" t="s">
        <v>18</v>
      </c>
      <c r="B4" s="71"/>
      <c r="C4" s="71"/>
      <c r="D4" s="71"/>
      <c r="E4" s="71"/>
    </row>
    <row r="5" spans="1:5" ht="20.25" customHeight="1" x14ac:dyDescent="0.2">
      <c r="A5" s="6" t="s">
        <v>19</v>
      </c>
      <c r="B5" s="60"/>
      <c r="C5" s="60"/>
      <c r="D5" s="6"/>
      <c r="E5" s="6"/>
    </row>
    <row r="6" spans="1:5" ht="19.5" customHeight="1" x14ac:dyDescent="0.2">
      <c r="A6" s="3" t="s">
        <v>0</v>
      </c>
      <c r="B6" s="3" t="s">
        <v>20</v>
      </c>
      <c r="C6" s="3" t="s">
        <v>21</v>
      </c>
      <c r="D6" s="3" t="s">
        <v>22</v>
      </c>
      <c r="E6" s="3"/>
    </row>
    <row r="7" spans="1:5" x14ac:dyDescent="0.2">
      <c r="A7" s="40" t="s">
        <v>31</v>
      </c>
      <c r="B7" s="41"/>
    </row>
    <row r="8" spans="1:5" x14ac:dyDescent="0.2">
      <c r="A8" s="37"/>
    </row>
    <row r="9" spans="1:5" x14ac:dyDescent="0.2">
      <c r="A9" s="37"/>
    </row>
    <row r="12" spans="1:5" s="17" customFormat="1" ht="27" customHeight="1" x14ac:dyDescent="0.2">
      <c r="A12" s="16" t="s">
        <v>23</v>
      </c>
      <c r="B12" s="68"/>
      <c r="C12" s="68"/>
      <c r="D12" s="16"/>
      <c r="E12" s="16"/>
    </row>
    <row r="13" spans="1:5" x14ac:dyDescent="0.2">
      <c r="A13" s="3" t="s">
        <v>0</v>
      </c>
      <c r="B13" s="3" t="s">
        <v>20</v>
      </c>
      <c r="C13" s="3" t="s">
        <v>24</v>
      </c>
      <c r="D13" s="3" t="s">
        <v>25</v>
      </c>
      <c r="E13" s="3"/>
    </row>
    <row r="14" spans="1:5" x14ac:dyDescent="0.2">
      <c r="A14" s="38" t="s">
        <v>31</v>
      </c>
      <c r="B14" s="29"/>
    </row>
    <row r="20" spans="1:5" x14ac:dyDescent="0.2">
      <c r="A20" s="1"/>
      <c r="B20" s="1"/>
      <c r="C20" s="1"/>
      <c r="D20" s="1"/>
      <c r="E20" s="1"/>
    </row>
  </sheetData>
  <mergeCells count="6">
    <mergeCell ref="B12:C12"/>
    <mergeCell ref="A3:E3"/>
    <mergeCell ref="A4:E4"/>
    <mergeCell ref="B5:C5"/>
    <mergeCell ref="A1:E1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Travel</vt:lpstr>
      <vt:lpstr>Hospitality</vt:lpstr>
      <vt:lpstr>Other</vt:lpstr>
      <vt:lpstr>Gifts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Margaret Haughey</cp:lastModifiedBy>
  <cp:lastPrinted>2013-07-09T00:38:17Z</cp:lastPrinted>
  <dcterms:created xsi:type="dcterms:W3CDTF">2010-10-17T20:59:02Z</dcterms:created>
  <dcterms:modified xsi:type="dcterms:W3CDTF">2013-07-09T01:09:27Z</dcterms:modified>
</cp:coreProperties>
</file>