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50" activeTab="3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expenses'!$A$1:$E$52</definedName>
    <definedName name="_xlnm.Print_Area" localSheetId="2">'Gifts and Benefits'!$A$1:$E$23</definedName>
    <definedName name="_xlnm.Print_Area" localSheetId="1">Hospitality!$A$1:$F$21</definedName>
    <definedName name="_xlnm.Print_Area" localSheetId="0">Travel!$A$1:$D$95</definedName>
  </definedNames>
  <calcPr calcId="162913" iterate="1"/>
</workbook>
</file>

<file path=xl/calcChain.xml><?xml version="1.0" encoding="utf-8"?>
<calcChain xmlns="http://schemas.openxmlformats.org/spreadsheetml/2006/main">
  <c r="B42" i="3" l="1"/>
  <c r="B14" i="2" l="1"/>
  <c r="B3" i="2" l="1"/>
  <c r="D13" i="4" l="1"/>
  <c r="B4" i="3"/>
  <c r="B3" i="3"/>
  <c r="B2" i="3"/>
  <c r="B4" i="4"/>
  <c r="B3" i="4"/>
  <c r="B2" i="4"/>
  <c r="B4" i="2"/>
  <c r="B2" i="2"/>
  <c r="B86" i="1"/>
  <c r="B53" i="1"/>
  <c r="B13" i="1"/>
  <c r="B87" i="1" l="1"/>
</calcChain>
</file>

<file path=xl/sharedStrings.xml><?xml version="1.0" encoding="utf-8"?>
<sst xmlns="http://schemas.openxmlformats.org/spreadsheetml/2006/main" count="353" uniqueCount="145">
  <si>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</si>
  <si>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</si>
  <si>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</si>
  <si>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</si>
  <si>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</si>
  <si>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</si>
  <si>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</si>
  <si>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</si>
  <si>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</si>
  <si>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</si>
  <si>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</si>
  <si>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</si>
  <si>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</si>
  <si>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</si>
  <si>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</si>
  <si>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</si>
  <si>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</si>
  <si>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</si>
  <si>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</si>
  <si>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</si>
  <si>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</si>
  <si>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</si>
  <si>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</si>
  <si>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</si>
  <si>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</si>
  <si>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</si>
  <si>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</si>
  <si>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</si>
  <si>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</si>
  <si>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</si>
  <si>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</si>
  <si>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</si>
  <si>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</si>
  <si>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Offered by 
(who made the offer?)</t>
  </si>
  <si>
    <t>Nature ***</t>
  </si>
  <si>
    <t>International Travel (including  travel within NZ at beginning and end of overseas trip)**</t>
  </si>
  <si>
    <t>** Group expenditure relating to each overseas trip</t>
  </si>
  <si>
    <t>** Delete what's inapplicable.  Be consistent - all GST exclusive or all GST inclusive</t>
  </si>
  <si>
    <t>Description ** (e.g. event tickets,  etc)</t>
  </si>
  <si>
    <t>Sub totals and totals will appear automatically once you put information in rows above.</t>
  </si>
  <si>
    <t>Mark clearly if there is no information to disclose.</t>
  </si>
  <si>
    <t>1 July 2016 to 30 June 2017 (or specify applicable part year)*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</si>
  <si>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</si>
  <si>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</si>
  <si>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</si>
  <si>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</si>
  <si>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</si>
  <si>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</si>
  <si>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</si>
  <si>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</si>
  <si>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</si>
  <si>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</si>
  <si>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</si>
  <si>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</si>
  <si>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</si>
  <si>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</si>
  <si>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</si>
  <si>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</si>
  <si>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Third parties include people and organisastions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</si>
  <si>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</si>
  <si>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</si>
  <si>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</si>
  <si>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 xml:space="preserve">Broadcasting Standards Authority </t>
  </si>
  <si>
    <t>Belinda Moffat</t>
  </si>
  <si>
    <t>ACMA Conference, Sydney, 3 days</t>
  </si>
  <si>
    <t>Airfare</t>
  </si>
  <si>
    <t>Accommodation</t>
  </si>
  <si>
    <t>Meals</t>
  </si>
  <si>
    <t>Radio Spectrum Management meeting</t>
  </si>
  <si>
    <t>Taxi</t>
  </si>
  <si>
    <t>Meeting with Te Rau (Board)</t>
  </si>
  <si>
    <t>Wellington Women Leaders meeting</t>
  </si>
  <si>
    <t>Radio NZ meeting</t>
  </si>
  <si>
    <t>Auckland Broadcaster's meetings</t>
  </si>
  <si>
    <t>Parking</t>
  </si>
  <si>
    <t>Flight</t>
  </si>
  <si>
    <t>BSA Team Day</t>
  </si>
  <si>
    <t xml:space="preserve">Meeting with Netsafe, Auckland </t>
  </si>
  <si>
    <t>Meetings with Auckland broadcasters</t>
  </si>
  <si>
    <t>Airport parking in lieu of taxi</t>
  </si>
  <si>
    <t>Culture Agency CE's Meeting</t>
  </si>
  <si>
    <t xml:space="preserve">OFLC Meeting </t>
  </si>
  <si>
    <t>MCH Meeting</t>
  </si>
  <si>
    <t>Human Rights Commission meeting</t>
  </si>
  <si>
    <t>Law Society Dinner</t>
  </si>
  <si>
    <t xml:space="preserve">MBIE CE Briefing </t>
  </si>
  <si>
    <t>MCH meeting</t>
  </si>
  <si>
    <t>CACE Meeting</t>
  </si>
  <si>
    <t>Auckland Filtering Technology Meeting</t>
  </si>
  <si>
    <t>Return flights</t>
  </si>
  <si>
    <t>Auckland Stakeholder Meetings</t>
  </si>
  <si>
    <t>Meeting with Minister</t>
  </si>
  <si>
    <t>Audit NZ Presentation</t>
  </si>
  <si>
    <t>Audit NZ Meeting</t>
  </si>
  <si>
    <t>Coffee meeting</t>
  </si>
  <si>
    <t>Quickflix meeting</t>
  </si>
  <si>
    <t>Wellington</t>
  </si>
  <si>
    <t>Auckland</t>
  </si>
  <si>
    <t>Building relationships</t>
  </si>
  <si>
    <t>1 x bottle champgane</t>
  </si>
  <si>
    <t>A J Parks</t>
  </si>
  <si>
    <t>NZ Film Festival – tickets to opening night</t>
  </si>
  <si>
    <t xml:space="preserve">Russell McVeagh </t>
  </si>
  <si>
    <t>WOW – ticket</t>
  </si>
  <si>
    <t xml:space="preserve">Meredith Connell </t>
  </si>
  <si>
    <t>Unknown</t>
  </si>
  <si>
    <t>Sky Basic package subscription</t>
  </si>
  <si>
    <t>Round the Bays staff entry</t>
  </si>
  <si>
    <t>For work reasons</t>
  </si>
  <si>
    <t>Staff welfare</t>
  </si>
  <si>
    <t xml:space="preserve">Wellington </t>
  </si>
  <si>
    <t>Staff membership</t>
  </si>
  <si>
    <t>SPADA Membership</t>
  </si>
  <si>
    <t>Institute of Directors membership</t>
  </si>
  <si>
    <t>SPADA conference</t>
  </si>
  <si>
    <t xml:space="preserve">Conference </t>
  </si>
  <si>
    <t>First Aid Training</t>
  </si>
  <si>
    <t>NZLS CLE Media Law workshop</t>
  </si>
  <si>
    <t>IPANZ - tickets to Parliament in Practice</t>
  </si>
  <si>
    <t>WPP Govt Practice Leaders Report</t>
  </si>
  <si>
    <t xml:space="preserve">Cellphone monthly rental </t>
  </si>
  <si>
    <t>Cellphone roaming charges</t>
  </si>
  <si>
    <t>Training</t>
  </si>
  <si>
    <t>Practicing fee NZ Law society</t>
  </si>
  <si>
    <t>Cost ($)****
(exc GST)</t>
  </si>
  <si>
    <t>Cost (NZ$)
(exc GST)***</t>
  </si>
  <si>
    <t>Cost ($)
(exc GST)***</t>
  </si>
  <si>
    <t>Taxi for two people</t>
  </si>
  <si>
    <t>Meeting with Mediaworks, Auckland</t>
  </si>
  <si>
    <t>Meeting with TVNZ, Auckland</t>
  </si>
  <si>
    <t>Meeting with RBA, Auckland</t>
  </si>
  <si>
    <t>Meeting with Sky, Auckland</t>
  </si>
  <si>
    <t>TVNZ Meeting, Auckland</t>
  </si>
  <si>
    <t>NZME Meeting, Auckland</t>
  </si>
  <si>
    <t>Election Seminar, Auckland</t>
  </si>
  <si>
    <t>GLN function with team</t>
  </si>
  <si>
    <t>Staff function</t>
  </si>
  <si>
    <t>OFLC meeting</t>
  </si>
  <si>
    <t>Cost ($)
(exc GST)**</t>
  </si>
  <si>
    <t>Estimated value (NZ$)
(inc GST)***</t>
  </si>
  <si>
    <t>Shared with staff</t>
  </si>
  <si>
    <t>Presentation and meeting skills workshop</t>
  </si>
  <si>
    <t>Roaming - Sydney AMCA Conference</t>
  </si>
  <si>
    <t>Sydney</t>
  </si>
  <si>
    <t>* A final sum calculation error was corrected on this page in July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</si>
</sst>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6" fillId="0" borderId="0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14" fontId="0" fillId="0" borderId="0" xfId="0" applyNumberFormat="1" applyFont="1" applyBorder="1" applyAlignment="1">
      <alignment horizontal="left" wrapText="1"/>
    </xf>
    <xf numFmtId="2" fontId="0" fillId="0" borderId="0" xfId="0" applyNumberFormat="1" applyFont="1" applyBorder="1" applyAlignment="1">
      <alignment wrapText="1"/>
    </xf>
    <xf numFmtId="2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17" fontId="0" fillId="0" borderId="0" xfId="0" quotePrefix="1" applyNumberFormat="1" applyAlignment="1">
      <alignment wrapText="1"/>
    </xf>
    <xf numFmtId="17" fontId="0" fillId="0" borderId="9" xfId="0" applyNumberFormat="1" applyFont="1" applyBorder="1" applyAlignment="1">
      <alignment wrapText="1"/>
    </xf>
    <xf numFmtId="2" fontId="17" fillId="0" borderId="0" xfId="0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wrapText="1"/>
    </xf>
    <xf numFmtId="2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/>
    <xf numFmtId="164" fontId="6" fillId="5" borderId="2" xfId="0" applyNumberFormat="1" applyFont="1" applyFill="1" applyBorder="1" applyAlignment="1">
      <alignment vertical="center" wrapText="1"/>
    </xf>
    <xf numFmtId="0" fontId="0" fillId="5" borderId="8" xfId="0" applyFont="1" applyFill="1" applyBorder="1" applyAlignment="1">
      <alignment wrapText="1"/>
    </xf>
    <xf numFmtId="0" fontId="5" fillId="2" borderId="4" xfId="0" applyFont="1" applyFill="1" applyBorder="1" applyAlignment="1">
      <alignment vertical="center" wrapText="1" readingOrder="1"/>
    </xf>
    <xf numFmtId="164" fontId="5" fillId="2" borderId="3" xfId="0" applyNumberFormat="1" applyFont="1" applyFill="1" applyBorder="1" applyAlignment="1">
      <alignment vertical="center" wrapText="1" readingOrder="1"/>
    </xf>
    <xf numFmtId="0" fontId="0" fillId="2" borderId="3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164" fontId="5" fillId="2" borderId="1" xfId="0" applyNumberFormat="1" applyFont="1" applyFill="1" applyBorder="1" applyAlignment="1">
      <alignment vertical="center" wrapText="1" readingOrder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14" fontId="0" fillId="0" borderId="4" xfId="0" applyNumberFormat="1" applyFont="1" applyBorder="1" applyAlignment="1">
      <alignment horizontal="left" wrapText="1"/>
    </xf>
    <xf numFmtId="2" fontId="0" fillId="0" borderId="3" xfId="0" applyNumberFormat="1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14" fontId="0" fillId="0" borderId="9" xfId="0" quotePrefix="1" applyNumberFormat="1" applyFont="1" applyFill="1" applyBorder="1" applyAlignment="1">
      <alignment horizontal="left" wrapText="1"/>
    </xf>
    <xf numFmtId="0" fontId="0" fillId="0" borderId="6" xfId="0" applyFont="1" applyFill="1" applyBorder="1" applyAlignment="1">
      <alignment wrapText="1"/>
    </xf>
    <xf numFmtId="14" fontId="0" fillId="0" borderId="10" xfId="0" quotePrefix="1" applyNumberFormat="1" applyFont="1" applyFill="1" applyBorder="1" applyAlignment="1">
      <alignment horizontal="left" wrapText="1"/>
    </xf>
    <xf numFmtId="2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1" fillId="0" borderId="8" xfId="0" applyFont="1" applyBorder="1" applyAlignment="1">
      <alignment vertical="center" wrapText="1"/>
    </xf>
    <xf numFmtId="14" fontId="0" fillId="0" borderId="9" xfId="0" quotePrefix="1" applyNumberFormat="1" applyBorder="1" applyAlignment="1">
      <alignment horizontal="left" wrapText="1"/>
    </xf>
    <xf numFmtId="2" fontId="0" fillId="0" borderId="0" xfId="0" applyNumberFormat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14" fontId="0" fillId="0" borderId="9" xfId="0" applyNumberFormat="1" applyFont="1" applyBorder="1" applyAlignment="1">
      <alignment horizontal="left" wrapText="1"/>
    </xf>
    <xf numFmtId="0" fontId="2" fillId="6" borderId="5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Font="1" applyAlignment="1">
      <alignment horizontal="justify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3" fillId="4" borderId="1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5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0" fillId="0" borderId="0" xfId="0" applyFont="1" applyBorder="1" applyAlignment="1">
      <alignment horizontal="justify" vertical="center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  <xf numFmtId="0" fontId="18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6"/>
  <sheetViews>
    <sheetView zoomScaleNormal="100" workbookViewId="0">
      <selection activeCell="B13" sqref="B13"/>
    </sheetView>
  </sheetViews>
  <sheetFormatPr defaultColWidth="9.140625" defaultRowHeight="12.75" x14ac:dyDescent="0.2"/>
  <cols>
    <col min="1" max="1" width="23.5703125" style="6" customWidth="1"/>
    <col min="2" max="2" width="16.28515625" style="1" customWidth="1"/>
    <col min="3" max="3" width="35" style="1" customWidth="1"/>
    <col min="4" max="4" width="27.5703125" style="1" customWidth="1"/>
    <col min="5" max="16384" width="9.140625" style="1"/>
  </cols>
  <sheetData>
    <row r="1" spans="1:4" ht="36" customHeight="1" x14ac:dyDescent="0.2">
      <c r="A1" s="114" t="s">
        <v>25</v>
      </c>
      <c r="B1" s="115"/>
      <c r="C1" s="115"/>
      <c r="D1" s="116"/>
    </row>
    <row r="2" spans="1:4" ht="36" customHeight="1" x14ac:dyDescent="0.2">
      <c r="A2" s="37" t="s">
        <v>8</v>
      </c>
      <c r="B2" s="122" t="s">
        <v>62</v>
      </c>
      <c r="C2" s="122"/>
      <c r="D2" s="122"/>
    </row>
    <row r="3" spans="1:4" ht="36" customHeight="1" x14ac:dyDescent="0.2">
      <c r="A3" s="37" t="s">
        <v>9</v>
      </c>
      <c r="B3" s="123" t="s">
        <v>63</v>
      </c>
      <c r="C3" s="123"/>
      <c r="D3" s="123"/>
    </row>
    <row r="4" spans="1:4" ht="36" customHeight="1" x14ac:dyDescent="0.2">
      <c r="A4" s="37" t="s">
        <v>3</v>
      </c>
      <c r="B4" s="123" t="s">
        <v>41</v>
      </c>
      <c r="C4" s="123"/>
      <c r="D4" s="123"/>
    </row>
    <row r="5" spans="1:4" s="3" customFormat="1" ht="36" customHeight="1" x14ac:dyDescent="0.2">
      <c r="A5" s="124" t="s">
        <v>10</v>
      </c>
      <c r="B5" s="125"/>
      <c r="C5" s="125"/>
      <c r="D5" s="126"/>
    </row>
    <row r="6" spans="1:4" s="3" customFormat="1" ht="35.25" customHeight="1" x14ac:dyDescent="0.2">
      <c r="A6" s="127" t="s">
        <v>51</v>
      </c>
      <c r="B6" s="128"/>
      <c r="C6" s="128"/>
      <c r="D6" s="129"/>
    </row>
    <row r="7" spans="1:4" s="4" customFormat="1" ht="19.5" customHeight="1" x14ac:dyDescent="0.2">
      <c r="A7" s="119" t="s">
        <v>35</v>
      </c>
      <c r="B7" s="120"/>
      <c r="C7" s="120"/>
      <c r="D7" s="121"/>
    </row>
    <row r="8" spans="1:4" s="33" customFormat="1" ht="38.25" x14ac:dyDescent="0.2">
      <c r="A8" s="31" t="s">
        <v>27</v>
      </c>
      <c r="B8" s="32" t="s">
        <v>125</v>
      </c>
      <c r="C8" s="32" t="s">
        <v>53</v>
      </c>
      <c r="D8" s="104" t="s">
        <v>18</v>
      </c>
    </row>
    <row r="9" spans="1:4" x14ac:dyDescent="0.2">
      <c r="A9" s="105">
        <v>42855</v>
      </c>
      <c r="B9" s="106">
        <v>509.59</v>
      </c>
      <c r="C9" s="77" t="s">
        <v>64</v>
      </c>
      <c r="D9" s="11" t="s">
        <v>65</v>
      </c>
    </row>
    <row r="10" spans="1:4" ht="12.75" customHeight="1" x14ac:dyDescent="0.2">
      <c r="A10" s="105">
        <v>42873</v>
      </c>
      <c r="B10" s="107">
        <v>679.99</v>
      </c>
      <c r="C10" s="77" t="s">
        <v>64</v>
      </c>
      <c r="D10" s="11" t="s">
        <v>66</v>
      </c>
    </row>
    <row r="11" spans="1:4" ht="14.25" customHeight="1" x14ac:dyDescent="0.2">
      <c r="A11" s="105">
        <v>42873</v>
      </c>
      <c r="B11" s="107">
        <v>178.58</v>
      </c>
      <c r="C11" s="77" t="s">
        <v>64</v>
      </c>
      <c r="D11" s="11" t="s">
        <v>67</v>
      </c>
    </row>
    <row r="12" spans="1:4" hidden="1" x14ac:dyDescent="0.2">
      <c r="A12" s="10"/>
      <c r="B12" s="77"/>
      <c r="C12" s="77"/>
      <c r="D12" s="11"/>
    </row>
    <row r="13" spans="1:4" ht="19.5" customHeight="1" x14ac:dyDescent="0.2">
      <c r="A13" s="48" t="s">
        <v>4</v>
      </c>
      <c r="B13" s="53">
        <f>SUM(B9:B12)</f>
        <v>1368.1599999999999</v>
      </c>
      <c r="C13" s="77"/>
      <c r="D13" s="11"/>
    </row>
    <row r="14" spans="1:4" s="4" customFormat="1" ht="15.75" x14ac:dyDescent="0.2">
      <c r="A14" s="130" t="s">
        <v>16</v>
      </c>
      <c r="B14" s="131"/>
      <c r="C14" s="131"/>
      <c r="D14" s="108"/>
    </row>
    <row r="15" spans="1:4" s="33" customFormat="1" ht="37.5" customHeight="1" x14ac:dyDescent="0.2">
      <c r="A15" s="31" t="s">
        <v>27</v>
      </c>
      <c r="B15" s="32" t="s">
        <v>126</v>
      </c>
      <c r="C15" s="32" t="s">
        <v>54</v>
      </c>
      <c r="D15" s="104" t="s">
        <v>17</v>
      </c>
    </row>
    <row r="16" spans="1:4" x14ac:dyDescent="0.2">
      <c r="A16" s="109">
        <v>42608</v>
      </c>
      <c r="B16" s="71">
        <v>285.92</v>
      </c>
      <c r="C16" s="76" t="s">
        <v>73</v>
      </c>
      <c r="D16" s="79" t="s">
        <v>75</v>
      </c>
    </row>
    <row r="17" spans="1:4" x14ac:dyDescent="0.2">
      <c r="A17" s="109">
        <v>42620</v>
      </c>
      <c r="B17" s="71">
        <v>20.350000000000001</v>
      </c>
      <c r="C17" s="76" t="s">
        <v>128</v>
      </c>
      <c r="D17" s="79" t="s">
        <v>127</v>
      </c>
    </row>
    <row r="18" spans="1:4" x14ac:dyDescent="0.2">
      <c r="A18" s="109">
        <v>42620</v>
      </c>
      <c r="B18" s="71">
        <v>35.83</v>
      </c>
      <c r="C18" s="76" t="s">
        <v>77</v>
      </c>
      <c r="D18" s="79" t="s">
        <v>127</v>
      </c>
    </row>
    <row r="19" spans="1:4" x14ac:dyDescent="0.2">
      <c r="A19" s="109">
        <v>42620</v>
      </c>
      <c r="B19" s="71">
        <v>65.39</v>
      </c>
      <c r="C19" s="76" t="s">
        <v>129</v>
      </c>
      <c r="D19" s="79" t="s">
        <v>127</v>
      </c>
    </row>
    <row r="20" spans="1:4" x14ac:dyDescent="0.2">
      <c r="A20" s="109">
        <v>42620</v>
      </c>
      <c r="B20" s="71">
        <v>8.6999999999999993</v>
      </c>
      <c r="C20" s="76" t="s">
        <v>130</v>
      </c>
      <c r="D20" s="79" t="s">
        <v>127</v>
      </c>
    </row>
    <row r="21" spans="1:4" x14ac:dyDescent="0.2">
      <c r="A21" s="109">
        <v>42620</v>
      </c>
      <c r="B21" s="71">
        <v>16</v>
      </c>
      <c r="C21" s="76" t="s">
        <v>131</v>
      </c>
      <c r="D21" s="79" t="s">
        <v>127</v>
      </c>
    </row>
    <row r="22" spans="1:4" x14ac:dyDescent="0.2">
      <c r="A22" s="109">
        <v>42620</v>
      </c>
      <c r="B22" s="71">
        <v>12.87</v>
      </c>
      <c r="C22" s="76" t="s">
        <v>129</v>
      </c>
      <c r="D22" s="79" t="s">
        <v>127</v>
      </c>
    </row>
    <row r="23" spans="1:4" ht="12.6" customHeight="1" x14ac:dyDescent="0.2">
      <c r="A23" s="109">
        <v>42621</v>
      </c>
      <c r="B23" s="71">
        <v>60.87</v>
      </c>
      <c r="C23" s="76" t="s">
        <v>78</v>
      </c>
      <c r="D23" s="79" t="s">
        <v>127</v>
      </c>
    </row>
    <row r="24" spans="1:4" ht="12.6" customHeight="1" x14ac:dyDescent="0.2">
      <c r="A24" s="109">
        <v>42621</v>
      </c>
      <c r="B24" s="71">
        <v>57.39</v>
      </c>
      <c r="C24" s="76" t="s">
        <v>78</v>
      </c>
      <c r="D24" s="79" t="s">
        <v>79</v>
      </c>
    </row>
    <row r="25" spans="1:4" ht="12.6" customHeight="1" x14ac:dyDescent="0.2">
      <c r="A25" s="109">
        <v>42691</v>
      </c>
      <c r="B25" s="71">
        <v>19.13</v>
      </c>
      <c r="C25" s="72" t="s">
        <v>132</v>
      </c>
      <c r="D25" s="79" t="s">
        <v>69</v>
      </c>
    </row>
    <row r="26" spans="1:4" ht="12.6" customHeight="1" x14ac:dyDescent="0.2">
      <c r="A26" s="109">
        <v>42691</v>
      </c>
      <c r="B26" s="71">
        <v>10.96</v>
      </c>
      <c r="C26" s="72" t="s">
        <v>133</v>
      </c>
      <c r="D26" s="79" t="s">
        <v>69</v>
      </c>
    </row>
    <row r="27" spans="1:4" ht="12.6" customHeight="1" x14ac:dyDescent="0.2">
      <c r="A27" s="109">
        <v>42775</v>
      </c>
      <c r="B27" s="71">
        <v>263.39</v>
      </c>
      <c r="C27" s="76" t="s">
        <v>88</v>
      </c>
      <c r="D27" s="79" t="s">
        <v>89</v>
      </c>
    </row>
    <row r="28" spans="1:4" ht="12.6" customHeight="1" x14ac:dyDescent="0.2">
      <c r="A28" s="109">
        <v>42775</v>
      </c>
      <c r="B28" s="70">
        <v>29.57</v>
      </c>
      <c r="C28" s="76" t="s">
        <v>88</v>
      </c>
      <c r="D28" s="79" t="s">
        <v>79</v>
      </c>
    </row>
    <row r="29" spans="1:4" ht="12.6" customHeight="1" x14ac:dyDescent="0.2">
      <c r="A29" s="109">
        <v>42775</v>
      </c>
      <c r="B29" s="70">
        <v>39.130000000000003</v>
      </c>
      <c r="C29" s="76" t="s">
        <v>88</v>
      </c>
      <c r="D29" s="79" t="s">
        <v>127</v>
      </c>
    </row>
    <row r="30" spans="1:4" ht="12.6" customHeight="1" x14ac:dyDescent="0.2">
      <c r="A30" s="109">
        <v>42780</v>
      </c>
      <c r="B30" s="70">
        <v>253.04</v>
      </c>
      <c r="C30" s="76" t="s">
        <v>90</v>
      </c>
      <c r="D30" s="79" t="s">
        <v>89</v>
      </c>
    </row>
    <row r="31" spans="1:4" ht="12.6" customHeight="1" x14ac:dyDescent="0.2">
      <c r="A31" s="109">
        <v>42780</v>
      </c>
      <c r="B31" s="70">
        <v>29.57</v>
      </c>
      <c r="C31" s="76" t="s">
        <v>90</v>
      </c>
      <c r="D31" s="79" t="s">
        <v>79</v>
      </c>
    </row>
    <row r="32" spans="1:4" ht="12.6" customHeight="1" x14ac:dyDescent="0.2">
      <c r="A32" s="109">
        <v>42780</v>
      </c>
      <c r="B32" s="70">
        <v>43.48</v>
      </c>
      <c r="C32" s="76" t="s">
        <v>90</v>
      </c>
      <c r="D32" s="79" t="s">
        <v>69</v>
      </c>
    </row>
    <row r="33" spans="1:4" ht="12.6" customHeight="1" x14ac:dyDescent="0.2">
      <c r="A33" s="109">
        <v>42780</v>
      </c>
      <c r="B33" s="70">
        <v>39.130000000000003</v>
      </c>
      <c r="C33" s="76" t="s">
        <v>90</v>
      </c>
      <c r="D33" s="79" t="s">
        <v>69</v>
      </c>
    </row>
    <row r="34" spans="1:4" ht="12.6" customHeight="1" x14ac:dyDescent="0.2">
      <c r="A34" s="109">
        <v>42787</v>
      </c>
      <c r="B34" s="70">
        <v>317.48</v>
      </c>
      <c r="C34" s="76" t="s">
        <v>88</v>
      </c>
      <c r="D34" s="79" t="s">
        <v>89</v>
      </c>
    </row>
    <row r="35" spans="1:4" ht="12.6" customHeight="1" x14ac:dyDescent="0.2">
      <c r="A35" s="109">
        <v>42787</v>
      </c>
      <c r="B35" s="70">
        <v>29.57</v>
      </c>
      <c r="C35" s="76" t="s">
        <v>88</v>
      </c>
      <c r="D35" s="79" t="s">
        <v>79</v>
      </c>
    </row>
    <row r="36" spans="1:4" ht="12.6" customHeight="1" x14ac:dyDescent="0.2">
      <c r="A36" s="109">
        <v>42802</v>
      </c>
      <c r="B36" s="70">
        <v>253.13</v>
      </c>
      <c r="C36" s="76" t="s">
        <v>88</v>
      </c>
      <c r="D36" s="79" t="s">
        <v>89</v>
      </c>
    </row>
    <row r="37" spans="1:4" ht="12.6" customHeight="1" x14ac:dyDescent="0.2">
      <c r="A37" s="109">
        <v>42802</v>
      </c>
      <c r="B37" s="70">
        <v>29.57</v>
      </c>
      <c r="C37" s="76" t="s">
        <v>88</v>
      </c>
      <c r="D37" s="79" t="s">
        <v>79</v>
      </c>
    </row>
    <row r="38" spans="1:4" ht="12.6" customHeight="1" x14ac:dyDescent="0.2">
      <c r="A38" s="109">
        <v>42822</v>
      </c>
      <c r="B38" s="70">
        <v>244.43</v>
      </c>
      <c r="C38" s="76" t="s">
        <v>88</v>
      </c>
      <c r="D38" s="79" t="s">
        <v>89</v>
      </c>
    </row>
    <row r="39" spans="1:4" ht="12.6" customHeight="1" x14ac:dyDescent="0.2">
      <c r="A39" s="109">
        <v>42822</v>
      </c>
      <c r="B39" s="70">
        <v>29.57</v>
      </c>
      <c r="C39" s="76" t="s">
        <v>88</v>
      </c>
      <c r="D39" s="79" t="s">
        <v>79</v>
      </c>
    </row>
    <row r="40" spans="1:4" ht="12.6" customHeight="1" x14ac:dyDescent="0.2">
      <c r="A40" s="109">
        <v>42822</v>
      </c>
      <c r="B40" s="70">
        <v>34.78</v>
      </c>
      <c r="C40" s="76" t="s">
        <v>88</v>
      </c>
      <c r="D40" s="79" t="s">
        <v>69</v>
      </c>
    </row>
    <row r="41" spans="1:4" ht="12.6" customHeight="1" x14ac:dyDescent="0.2">
      <c r="A41" s="109">
        <v>42822</v>
      </c>
      <c r="B41" s="70">
        <v>39.130000000000003</v>
      </c>
      <c r="C41" s="76" t="s">
        <v>88</v>
      </c>
      <c r="D41" s="79" t="s">
        <v>69</v>
      </c>
    </row>
    <row r="42" spans="1:4" ht="12.6" customHeight="1" x14ac:dyDescent="0.2">
      <c r="A42" s="109">
        <v>42844</v>
      </c>
      <c r="B42" s="70">
        <v>381.65</v>
      </c>
      <c r="C42" s="76" t="s">
        <v>134</v>
      </c>
      <c r="D42" s="79" t="s">
        <v>89</v>
      </c>
    </row>
    <row r="43" spans="1:4" ht="12.6" customHeight="1" x14ac:dyDescent="0.2">
      <c r="A43" s="109">
        <v>42844</v>
      </c>
      <c r="B43" s="70">
        <v>29.57</v>
      </c>
      <c r="C43" s="76" t="s">
        <v>134</v>
      </c>
      <c r="D43" s="79" t="s">
        <v>79</v>
      </c>
    </row>
    <row r="44" spans="1:4" ht="12.6" customHeight="1" x14ac:dyDescent="0.2">
      <c r="A44" s="109">
        <v>42844</v>
      </c>
      <c r="B44" s="70">
        <v>39.130000000000003</v>
      </c>
      <c r="C44" s="76" t="s">
        <v>134</v>
      </c>
      <c r="D44" s="79" t="s">
        <v>127</v>
      </c>
    </row>
    <row r="45" spans="1:4" ht="12.6" customHeight="1" x14ac:dyDescent="0.2">
      <c r="A45" s="109">
        <v>42852</v>
      </c>
      <c r="B45" s="70">
        <v>209.65</v>
      </c>
      <c r="C45" s="76" t="s">
        <v>88</v>
      </c>
      <c r="D45" s="79" t="s">
        <v>89</v>
      </c>
    </row>
    <row r="46" spans="1:4" ht="12.6" customHeight="1" x14ac:dyDescent="0.2">
      <c r="A46" s="109">
        <v>42852</v>
      </c>
      <c r="B46" s="70">
        <v>29.57</v>
      </c>
      <c r="C46" s="76" t="s">
        <v>88</v>
      </c>
      <c r="D46" s="79" t="s">
        <v>79</v>
      </c>
    </row>
    <row r="47" spans="1:4" ht="12.6" customHeight="1" x14ac:dyDescent="0.2">
      <c r="A47" s="109">
        <v>42852</v>
      </c>
      <c r="B47" s="70">
        <v>39.130000000000003</v>
      </c>
      <c r="C47" s="76" t="s">
        <v>88</v>
      </c>
      <c r="D47" s="79" t="s">
        <v>69</v>
      </c>
    </row>
    <row r="48" spans="1:4" ht="12.6" customHeight="1" x14ac:dyDescent="0.2">
      <c r="A48" s="109">
        <v>42852</v>
      </c>
      <c r="B48" s="70">
        <v>58.61</v>
      </c>
      <c r="C48" s="76" t="s">
        <v>88</v>
      </c>
      <c r="D48" s="79" t="s">
        <v>69</v>
      </c>
    </row>
    <row r="49" spans="1:4" ht="12.6" customHeight="1" x14ac:dyDescent="0.2">
      <c r="A49" s="109">
        <v>42879</v>
      </c>
      <c r="B49" s="70">
        <v>209.65</v>
      </c>
      <c r="C49" s="76" t="s">
        <v>88</v>
      </c>
      <c r="D49" s="79" t="s">
        <v>89</v>
      </c>
    </row>
    <row r="50" spans="1:4" ht="12.6" customHeight="1" x14ac:dyDescent="0.2">
      <c r="A50" s="109">
        <v>42895</v>
      </c>
      <c r="B50" s="71">
        <v>29.57</v>
      </c>
      <c r="C50" s="76" t="s">
        <v>88</v>
      </c>
      <c r="D50" s="79" t="s">
        <v>79</v>
      </c>
    </row>
    <row r="51" spans="1:4" ht="12.6" customHeight="1" x14ac:dyDescent="0.2">
      <c r="A51" s="109">
        <v>42895</v>
      </c>
      <c r="B51" s="71">
        <v>73.91</v>
      </c>
      <c r="C51" s="76" t="s">
        <v>88</v>
      </c>
      <c r="D51" s="79" t="s">
        <v>69</v>
      </c>
    </row>
    <row r="52" spans="1:4" hidden="1" x14ac:dyDescent="0.2">
      <c r="A52" s="10"/>
      <c r="B52" s="77"/>
      <c r="C52" s="77"/>
      <c r="D52" s="11"/>
    </row>
    <row r="53" spans="1:4" ht="19.5" customHeight="1" x14ac:dyDescent="0.2">
      <c r="A53" s="48" t="s">
        <v>4</v>
      </c>
      <c r="B53" s="54">
        <f>SUM(B16:B52)</f>
        <v>3368.8200000000015</v>
      </c>
      <c r="C53" s="77"/>
      <c r="D53" s="11"/>
    </row>
    <row r="54" spans="1:4" ht="19.5" customHeight="1" x14ac:dyDescent="0.2">
      <c r="A54" s="132" t="s">
        <v>15</v>
      </c>
      <c r="B54" s="133"/>
      <c r="C54" s="133"/>
      <c r="D54" s="110"/>
    </row>
    <row r="55" spans="1:4" s="34" customFormat="1" ht="25.5" customHeight="1" x14ac:dyDescent="0.2">
      <c r="A55" s="31" t="s">
        <v>0</v>
      </c>
      <c r="B55" s="32" t="s">
        <v>126</v>
      </c>
      <c r="C55" s="32" t="s">
        <v>55</v>
      </c>
      <c r="D55" s="104" t="s">
        <v>11</v>
      </c>
    </row>
    <row r="56" spans="1:4" ht="12.75" customHeight="1" x14ac:dyDescent="0.2">
      <c r="A56" s="109">
        <v>42555</v>
      </c>
      <c r="B56" s="70">
        <v>9.57</v>
      </c>
      <c r="C56" s="76" t="s">
        <v>68</v>
      </c>
      <c r="D56" s="11" t="s">
        <v>69</v>
      </c>
    </row>
    <row r="57" spans="1:4" ht="12.75" customHeight="1" x14ac:dyDescent="0.2">
      <c r="A57" s="109">
        <v>42555</v>
      </c>
      <c r="B57" s="70">
        <v>10.26</v>
      </c>
      <c r="C57" s="76" t="s">
        <v>68</v>
      </c>
      <c r="D57" s="11" t="s">
        <v>69</v>
      </c>
    </row>
    <row r="58" spans="1:4" ht="12.75" customHeight="1" x14ac:dyDescent="0.2">
      <c r="A58" s="109">
        <v>42571</v>
      </c>
      <c r="B58" s="70">
        <v>8.9600000000000009</v>
      </c>
      <c r="C58" s="76" t="s">
        <v>135</v>
      </c>
      <c r="D58" s="79" t="s">
        <v>69</v>
      </c>
    </row>
    <row r="59" spans="1:4" ht="12.75" customHeight="1" x14ac:dyDescent="0.2">
      <c r="A59" s="109">
        <v>42573</v>
      </c>
      <c r="B59" s="70">
        <v>7.83</v>
      </c>
      <c r="C59" s="76" t="s">
        <v>70</v>
      </c>
      <c r="D59" s="79" t="s">
        <v>69</v>
      </c>
    </row>
    <row r="60" spans="1:4" ht="12.75" customHeight="1" x14ac:dyDescent="0.2">
      <c r="A60" s="109">
        <v>42599</v>
      </c>
      <c r="B60" s="71">
        <v>9.83</v>
      </c>
      <c r="C60" s="76" t="s">
        <v>71</v>
      </c>
      <c r="D60" s="79" t="s">
        <v>69</v>
      </c>
    </row>
    <row r="61" spans="1:4" ht="12.75" customHeight="1" x14ac:dyDescent="0.2">
      <c r="A61" s="109">
        <v>42607</v>
      </c>
      <c r="B61" s="71">
        <v>5.22</v>
      </c>
      <c r="C61" s="76" t="s">
        <v>72</v>
      </c>
      <c r="D61" s="79" t="s">
        <v>74</v>
      </c>
    </row>
    <row r="62" spans="1:4" ht="12.75" customHeight="1" x14ac:dyDescent="0.2">
      <c r="A62" s="109">
        <v>42612</v>
      </c>
      <c r="B62" s="71">
        <v>15.48</v>
      </c>
      <c r="C62" s="76" t="s">
        <v>76</v>
      </c>
      <c r="D62" s="11" t="s">
        <v>69</v>
      </c>
    </row>
    <row r="63" spans="1:4" ht="12.75" customHeight="1" x14ac:dyDescent="0.2">
      <c r="A63" s="109">
        <v>42626</v>
      </c>
      <c r="B63" s="71">
        <v>7.91</v>
      </c>
      <c r="C63" s="76" t="s">
        <v>80</v>
      </c>
      <c r="D63" s="79" t="s">
        <v>69</v>
      </c>
    </row>
    <row r="64" spans="1:4" ht="12.75" customHeight="1" x14ac:dyDescent="0.2">
      <c r="A64" s="109">
        <v>42627</v>
      </c>
      <c r="B64" s="71">
        <v>9.0399999999999991</v>
      </c>
      <c r="C64" s="76" t="s">
        <v>71</v>
      </c>
      <c r="D64" s="79" t="s">
        <v>69</v>
      </c>
    </row>
    <row r="65" spans="1:4" ht="12.75" customHeight="1" x14ac:dyDescent="0.2">
      <c r="A65" s="109">
        <v>42627</v>
      </c>
      <c r="B65" s="71">
        <v>8.61</v>
      </c>
      <c r="C65" s="72" t="s">
        <v>81</v>
      </c>
      <c r="D65" s="79" t="s">
        <v>69</v>
      </c>
    </row>
    <row r="66" spans="1:4" ht="12.75" customHeight="1" x14ac:dyDescent="0.2">
      <c r="A66" s="109">
        <v>42599</v>
      </c>
      <c r="B66" s="71">
        <v>12.87</v>
      </c>
      <c r="C66" s="76" t="s">
        <v>71</v>
      </c>
      <c r="D66" s="79" t="s">
        <v>69</v>
      </c>
    </row>
    <row r="67" spans="1:4" ht="12.75" customHeight="1" x14ac:dyDescent="0.2">
      <c r="A67" s="109">
        <v>42632</v>
      </c>
      <c r="B67" s="71">
        <v>12.09</v>
      </c>
      <c r="C67" s="72" t="s">
        <v>82</v>
      </c>
      <c r="D67" s="79" t="s">
        <v>69</v>
      </c>
    </row>
    <row r="68" spans="1:4" ht="12.75" customHeight="1" x14ac:dyDescent="0.2">
      <c r="A68" s="109">
        <v>42642</v>
      </c>
      <c r="B68" s="71">
        <v>10.52</v>
      </c>
      <c r="C68" s="76" t="s">
        <v>83</v>
      </c>
      <c r="D68" s="79" t="s">
        <v>69</v>
      </c>
    </row>
    <row r="69" spans="1:4" ht="12.75" customHeight="1" x14ac:dyDescent="0.2">
      <c r="A69" s="109">
        <v>42643</v>
      </c>
      <c r="B69" s="71">
        <v>17.649999999999999</v>
      </c>
      <c r="C69" s="72" t="s">
        <v>84</v>
      </c>
      <c r="D69" s="79" t="s">
        <v>69</v>
      </c>
    </row>
    <row r="70" spans="1:4" ht="12.75" customHeight="1" x14ac:dyDescent="0.2">
      <c r="A70" s="109">
        <v>42669</v>
      </c>
      <c r="B70" s="71">
        <v>9.57</v>
      </c>
      <c r="C70" s="72" t="s">
        <v>85</v>
      </c>
      <c r="D70" s="79" t="s">
        <v>69</v>
      </c>
    </row>
    <row r="71" spans="1:4" ht="12.75" customHeight="1" x14ac:dyDescent="0.2">
      <c r="A71" s="109">
        <v>42703</v>
      </c>
      <c r="B71" s="71">
        <v>12.96</v>
      </c>
      <c r="C71" s="76" t="s">
        <v>86</v>
      </c>
      <c r="D71" s="79" t="s">
        <v>69</v>
      </c>
    </row>
    <row r="72" spans="1:4" ht="12.75" customHeight="1" x14ac:dyDescent="0.2">
      <c r="A72" s="109">
        <v>42703</v>
      </c>
      <c r="B72" s="71">
        <v>12.17</v>
      </c>
      <c r="C72" s="76" t="s">
        <v>86</v>
      </c>
      <c r="D72" s="79" t="s">
        <v>69</v>
      </c>
    </row>
    <row r="73" spans="1:4" ht="12.75" customHeight="1" x14ac:dyDescent="0.2">
      <c r="A73" s="109">
        <v>42720</v>
      </c>
      <c r="B73" s="71">
        <v>11.04</v>
      </c>
      <c r="C73" s="72" t="s">
        <v>87</v>
      </c>
      <c r="D73" s="79" t="s">
        <v>69</v>
      </c>
    </row>
    <row r="74" spans="1:4" ht="12.75" customHeight="1" x14ac:dyDescent="0.2">
      <c r="A74" s="109">
        <v>42720</v>
      </c>
      <c r="B74" s="71">
        <v>17.04</v>
      </c>
      <c r="C74" s="72" t="s">
        <v>136</v>
      </c>
      <c r="D74" s="79" t="s">
        <v>69</v>
      </c>
    </row>
    <row r="75" spans="1:4" ht="12.75" customHeight="1" x14ac:dyDescent="0.2">
      <c r="A75" s="109">
        <v>42800</v>
      </c>
      <c r="B75" s="70">
        <v>11.74</v>
      </c>
      <c r="C75" s="76" t="s">
        <v>82</v>
      </c>
      <c r="D75" s="79" t="s">
        <v>69</v>
      </c>
    </row>
    <row r="76" spans="1:4" ht="12.75" customHeight="1" x14ac:dyDescent="0.2">
      <c r="A76" s="109">
        <v>42800</v>
      </c>
      <c r="B76" s="70">
        <v>10.26</v>
      </c>
      <c r="C76" s="76" t="s">
        <v>87</v>
      </c>
      <c r="D76" s="79" t="s">
        <v>69</v>
      </c>
    </row>
    <row r="77" spans="1:4" ht="12.75" customHeight="1" x14ac:dyDescent="0.2">
      <c r="A77" s="109">
        <v>42803</v>
      </c>
      <c r="B77" s="70">
        <v>10.96</v>
      </c>
      <c r="C77" s="76" t="s">
        <v>82</v>
      </c>
      <c r="D77" s="79" t="s">
        <v>69</v>
      </c>
    </row>
    <row r="78" spans="1:4" ht="12.75" customHeight="1" x14ac:dyDescent="0.2">
      <c r="A78" s="109">
        <v>42815</v>
      </c>
      <c r="B78" s="70">
        <v>10.87</v>
      </c>
      <c r="C78" s="76" t="s">
        <v>91</v>
      </c>
      <c r="D78" s="79" t="s">
        <v>69</v>
      </c>
    </row>
    <row r="79" spans="1:4" ht="12.75" customHeight="1" x14ac:dyDescent="0.2">
      <c r="A79" s="109">
        <v>42815</v>
      </c>
      <c r="B79" s="70">
        <v>11.39</v>
      </c>
      <c r="C79" s="76" t="s">
        <v>91</v>
      </c>
      <c r="D79" s="79" t="s">
        <v>69</v>
      </c>
    </row>
    <row r="80" spans="1:4" ht="12.75" customHeight="1" x14ac:dyDescent="0.2">
      <c r="A80" s="109">
        <v>42817</v>
      </c>
      <c r="B80" s="70">
        <v>9.39</v>
      </c>
      <c r="C80" s="76" t="s">
        <v>92</v>
      </c>
      <c r="D80" s="79" t="s">
        <v>69</v>
      </c>
    </row>
    <row r="81" spans="1:4" ht="12.75" customHeight="1" x14ac:dyDescent="0.2">
      <c r="A81" s="109">
        <v>42817</v>
      </c>
      <c r="B81" s="70">
        <v>12</v>
      </c>
      <c r="C81" s="76" t="s">
        <v>92</v>
      </c>
      <c r="D81" s="79" t="s">
        <v>69</v>
      </c>
    </row>
    <row r="82" spans="1:4" ht="12.75" customHeight="1" x14ac:dyDescent="0.2">
      <c r="A82" s="109">
        <v>42817</v>
      </c>
      <c r="B82" s="70">
        <v>10.43</v>
      </c>
      <c r="C82" s="76" t="s">
        <v>93</v>
      </c>
      <c r="D82" s="79" t="s">
        <v>74</v>
      </c>
    </row>
    <row r="83" spans="1:4" ht="12.75" customHeight="1" x14ac:dyDescent="0.2">
      <c r="A83" s="109">
        <v>42828</v>
      </c>
      <c r="B83" s="70">
        <v>10.43</v>
      </c>
      <c r="C83" s="76" t="s">
        <v>87</v>
      </c>
      <c r="D83" s="79" t="s">
        <v>69</v>
      </c>
    </row>
    <row r="84" spans="1:4" ht="12.75" customHeight="1" x14ac:dyDescent="0.2">
      <c r="A84" s="109">
        <v>42831</v>
      </c>
      <c r="B84" s="70">
        <v>10.7</v>
      </c>
      <c r="C84" s="76" t="s">
        <v>82</v>
      </c>
      <c r="D84" s="79" t="s">
        <v>69</v>
      </c>
    </row>
    <row r="85" spans="1:4" ht="12.75" hidden="1" customHeight="1" x14ac:dyDescent="0.2">
      <c r="A85" s="10"/>
      <c r="B85" s="77"/>
      <c r="C85" s="77"/>
      <c r="D85" s="11"/>
    </row>
    <row r="86" spans="1:4" ht="19.5" customHeight="1" x14ac:dyDescent="0.2">
      <c r="A86" s="48" t="s">
        <v>4</v>
      </c>
      <c r="B86" s="54">
        <f>SUM(B56:B85)</f>
        <v>316.78999999999996</v>
      </c>
      <c r="C86" s="111"/>
      <c r="D86" s="112"/>
    </row>
    <row r="87" spans="1:4" s="7" customFormat="1" ht="34.5" customHeight="1" x14ac:dyDescent="0.2">
      <c r="A87" s="35" t="s">
        <v>7</v>
      </c>
      <c r="B87" s="55">
        <f>B13+B53+B86</f>
        <v>5053.7700000000013</v>
      </c>
      <c r="C87" s="8"/>
      <c r="D87" s="8"/>
    </row>
    <row r="88" spans="1:4" s="49" customFormat="1" x14ac:dyDescent="0.2">
      <c r="B88" s="46"/>
      <c r="C88" s="47"/>
      <c r="D88" s="47"/>
    </row>
    <row r="89" spans="1:4" s="51" customFormat="1" x14ac:dyDescent="0.2">
      <c r="A89" s="36" t="s">
        <v>30</v>
      </c>
      <c r="B89" s="3"/>
    </row>
    <row r="90" spans="1:4" s="51" customFormat="1" ht="12.6" customHeight="1" x14ac:dyDescent="0.2">
      <c r="A90" s="117" t="s">
        <v>31</v>
      </c>
      <c r="B90" s="117"/>
      <c r="C90" s="117"/>
    </row>
    <row r="91" spans="1:4" s="49" customFormat="1" ht="12.95" customHeight="1" x14ac:dyDescent="0.2">
      <c r="A91" s="118" t="s">
        <v>36</v>
      </c>
      <c r="B91" s="118"/>
      <c r="C91" s="118"/>
    </row>
    <row r="92" spans="1:4" x14ac:dyDescent="0.2">
      <c r="A92" s="43" t="s">
        <v>32</v>
      </c>
      <c r="B92" s="44"/>
      <c r="C92" s="49"/>
      <c r="D92" s="49"/>
    </row>
    <row r="93" spans="1:4" x14ac:dyDescent="0.2">
      <c r="A93" s="59" t="s">
        <v>56</v>
      </c>
      <c r="B93" s="44"/>
      <c r="C93" s="66"/>
      <c r="D93" s="66"/>
    </row>
    <row r="94" spans="1:4" x14ac:dyDescent="0.2">
      <c r="A94" s="59" t="s">
        <v>39</v>
      </c>
      <c r="B94" s="44"/>
      <c r="C94" s="58"/>
      <c r="D94" s="58"/>
    </row>
    <row r="95" spans="1:4" x14ac:dyDescent="0.2">
      <c r="A95" s="113" t="s">
        <v>40</v>
      </c>
      <c r="B95" s="113"/>
      <c r="C95" s="113"/>
      <c r="D95" s="113"/>
    </row>
    <row r="96" spans="1:4" x14ac:dyDescent="0.2">
      <c r="A96" s="30"/>
      <c r="B96" s="49"/>
      <c r="C96" s="49"/>
      <c r="D96" s="49"/>
    </row>
    <row r="97" spans="1:4" x14ac:dyDescent="0.2">
      <c r="A97" s="30"/>
      <c r="B97" s="49"/>
      <c r="C97" s="49"/>
      <c r="D97" s="49"/>
    </row>
    <row r="98" spans="1:4" x14ac:dyDescent="0.2">
      <c r="A98" s="30"/>
      <c r="B98" s="49"/>
      <c r="C98" s="49"/>
      <c r="D98" s="49"/>
    </row>
    <row r="99" spans="1:4" x14ac:dyDescent="0.2">
      <c r="A99" s="30"/>
      <c r="B99" s="49"/>
      <c r="C99" s="49"/>
      <c r="D99" s="49"/>
    </row>
    <row r="100" spans="1:4" x14ac:dyDescent="0.2">
      <c r="A100" s="30"/>
      <c r="B100" s="49"/>
      <c r="C100" s="49"/>
      <c r="D100" s="49"/>
    </row>
    <row r="101" spans="1:4" x14ac:dyDescent="0.2">
      <c r="A101" s="30"/>
      <c r="B101" s="49"/>
      <c r="C101" s="49"/>
      <c r="D101" s="49"/>
    </row>
    <row r="102" spans="1:4" x14ac:dyDescent="0.2">
      <c r="A102" s="30"/>
      <c r="B102" s="49"/>
      <c r="C102" s="49"/>
      <c r="D102" s="49"/>
    </row>
    <row r="103" spans="1:4" x14ac:dyDescent="0.2">
      <c r="A103" s="30"/>
      <c r="B103" s="49"/>
      <c r="C103" s="49"/>
      <c r="D103" s="49"/>
    </row>
    <row r="104" spans="1:4" x14ac:dyDescent="0.2">
      <c r="A104" s="30"/>
      <c r="B104" s="49"/>
      <c r="C104" s="49"/>
      <c r="D104" s="49"/>
    </row>
    <row r="105" spans="1:4" x14ac:dyDescent="0.2">
      <c r="A105" s="30"/>
      <c r="B105" s="49"/>
      <c r="C105" s="49"/>
      <c r="D105" s="49"/>
    </row>
    <row r="106" spans="1:4" x14ac:dyDescent="0.2">
      <c r="A106" s="30"/>
      <c r="B106" s="49"/>
      <c r="C106" s="49"/>
      <c r="D106" s="49"/>
    </row>
  </sheetData>
  <mergeCells count="12">
    <mergeCell ref="A95:D95"/>
    <mergeCell ref="A1:D1"/>
    <mergeCell ref="A90:C90"/>
    <mergeCell ref="A91:C91"/>
    <mergeCell ref="A7:D7"/>
    <mergeCell ref="B2:D2"/>
    <mergeCell ref="B3:D3"/>
    <mergeCell ref="B4:D4"/>
    <mergeCell ref="A5:D5"/>
    <mergeCell ref="A6:D6"/>
    <mergeCell ref="A14:C14"/>
    <mergeCell ref="A54:C54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Normal="100" workbookViewId="0">
      <selection activeCell="B14" sqref="B14"/>
    </sheetView>
  </sheetViews>
  <sheetFormatPr defaultColWidth="9.140625" defaultRowHeight="12.75" x14ac:dyDescent="0.2"/>
  <cols>
    <col min="1" max="1" width="23.5703125" style="15" customWidth="1"/>
    <col min="2" max="2" width="11.28515625" style="15" bestFit="1" customWidth="1"/>
    <col min="3" max="3" width="42.140625" style="15" bestFit="1" customWidth="1"/>
    <col min="4" max="4" width="45.140625" style="15" bestFit="1" customWidth="1"/>
    <col min="5" max="5" width="27.42578125" style="15" bestFit="1" customWidth="1"/>
    <col min="6" max="6" width="12.28515625" style="15" customWidth="1"/>
    <col min="7" max="16384" width="9.140625" style="16"/>
  </cols>
  <sheetData>
    <row r="1" spans="1:7" ht="36" customHeight="1" x14ac:dyDescent="0.2">
      <c r="A1" s="137" t="s">
        <v>25</v>
      </c>
      <c r="B1" s="137"/>
      <c r="C1" s="137"/>
      <c r="D1" s="137"/>
      <c r="E1" s="137"/>
      <c r="F1" s="137"/>
    </row>
    <row r="2" spans="1:7" ht="36" customHeight="1" x14ac:dyDescent="0.2">
      <c r="A2" s="37" t="s">
        <v>8</v>
      </c>
      <c r="B2" s="122" t="str">
        <f>Travel!B2</f>
        <v xml:space="preserve">Broadcasting Standards Authority </v>
      </c>
      <c r="C2" s="122"/>
      <c r="D2" s="122"/>
      <c r="E2" s="122"/>
      <c r="F2" s="122"/>
      <c r="G2" s="38"/>
    </row>
    <row r="3" spans="1:7" ht="36" customHeight="1" x14ac:dyDescent="0.2">
      <c r="A3" s="37" t="s">
        <v>9</v>
      </c>
      <c r="B3" s="123" t="str">
        <f>Travel!B3</f>
        <v>Belinda Moffat</v>
      </c>
      <c r="C3" s="123"/>
      <c r="D3" s="123"/>
      <c r="E3" s="123"/>
      <c r="F3" s="123"/>
      <c r="G3" s="39"/>
    </row>
    <row r="4" spans="1:7" ht="36" customHeight="1" x14ac:dyDescent="0.2">
      <c r="A4" s="37" t="s">
        <v>3</v>
      </c>
      <c r="B4" s="123" t="str">
        <f>Travel!B4</f>
        <v>1 July 2016 to 30 June 2017 (or specify applicable part year)*</v>
      </c>
      <c r="C4" s="123"/>
      <c r="D4" s="123"/>
      <c r="E4" s="123"/>
      <c r="F4" s="123"/>
      <c r="G4" s="39"/>
    </row>
    <row r="5" spans="1:7" s="14" customFormat="1" ht="35.25" customHeight="1" x14ac:dyDescent="0.25">
      <c r="A5" s="141" t="s">
        <v>42</v>
      </c>
      <c r="B5" s="142"/>
      <c r="C5" s="143"/>
      <c r="D5" s="143"/>
      <c r="E5" s="143"/>
      <c r="F5" s="144"/>
    </row>
    <row r="6" spans="1:7" s="14" customFormat="1" ht="35.25" customHeight="1" x14ac:dyDescent="0.25">
      <c r="A6" s="138" t="s">
        <v>57</v>
      </c>
      <c r="B6" s="139"/>
      <c r="C6" s="139"/>
      <c r="D6" s="139"/>
      <c r="E6" s="139"/>
      <c r="F6" s="140"/>
    </row>
    <row r="7" spans="1:7" s="3" customFormat="1" ht="30.95" customHeight="1" x14ac:dyDescent="0.25">
      <c r="A7" s="135" t="s">
        <v>22</v>
      </c>
      <c r="B7" s="136"/>
      <c r="C7" s="5"/>
      <c r="D7" s="5"/>
      <c r="E7" s="5"/>
      <c r="F7" s="20"/>
    </row>
    <row r="8" spans="1:7" ht="25.5" x14ac:dyDescent="0.2">
      <c r="A8" s="21" t="s">
        <v>0</v>
      </c>
      <c r="B8" s="32" t="s">
        <v>138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x14ac:dyDescent="0.2">
      <c r="A9" s="95">
        <v>42607</v>
      </c>
      <c r="B9" s="96">
        <v>6.96</v>
      </c>
      <c r="C9" s="62" t="s">
        <v>72</v>
      </c>
      <c r="D9" s="62" t="s">
        <v>94</v>
      </c>
      <c r="E9" s="97" t="s">
        <v>98</v>
      </c>
      <c r="F9" s="63" t="s">
        <v>96</v>
      </c>
    </row>
    <row r="10" spans="1:7" x14ac:dyDescent="0.2">
      <c r="A10" s="98">
        <v>42726</v>
      </c>
      <c r="B10" s="71">
        <v>8.17</v>
      </c>
      <c r="C10" s="76" t="s">
        <v>137</v>
      </c>
      <c r="D10" s="72" t="s">
        <v>94</v>
      </c>
      <c r="E10" s="76" t="s">
        <v>98</v>
      </c>
      <c r="F10" s="99" t="s">
        <v>96</v>
      </c>
    </row>
    <row r="11" spans="1:7" ht="11.25" customHeight="1" x14ac:dyDescent="0.2">
      <c r="A11" s="100">
        <v>42787</v>
      </c>
      <c r="B11" s="101">
        <v>12.09</v>
      </c>
      <c r="C11" s="64" t="s">
        <v>95</v>
      </c>
      <c r="D11" s="102" t="s">
        <v>94</v>
      </c>
      <c r="E11" s="64" t="s">
        <v>98</v>
      </c>
      <c r="F11" s="103" t="s">
        <v>97</v>
      </c>
    </row>
    <row r="12" spans="1:7" hidden="1" x14ac:dyDescent="0.2">
      <c r="A12" s="18"/>
      <c r="F12" s="19"/>
    </row>
    <row r="13" spans="1:7" s="17" customFormat="1" ht="25.5" hidden="1" customHeight="1" x14ac:dyDescent="0.2">
      <c r="A13" s="18"/>
      <c r="B13" s="15"/>
      <c r="C13" s="15"/>
      <c r="D13" s="15"/>
      <c r="E13" s="15"/>
      <c r="F13" s="19"/>
    </row>
    <row r="14" spans="1:7" ht="24.95" customHeight="1" x14ac:dyDescent="0.2">
      <c r="A14" s="50" t="s">
        <v>23</v>
      </c>
      <c r="B14" s="56">
        <f>SUM(B9:B13)</f>
        <v>27.22</v>
      </c>
      <c r="C14" s="22"/>
      <c r="D14" s="23"/>
      <c r="E14" s="23"/>
      <c r="F14" s="24"/>
    </row>
    <row r="15" spans="1:7" x14ac:dyDescent="0.2">
      <c r="A15" s="61"/>
      <c r="B15" s="62"/>
      <c r="C15" s="62"/>
      <c r="D15" s="62"/>
      <c r="E15" s="62"/>
      <c r="F15" s="62"/>
    </row>
    <row r="16" spans="1:7" x14ac:dyDescent="0.2">
      <c r="A16" s="36" t="s">
        <v>30</v>
      </c>
      <c r="B16" s="3"/>
      <c r="C16" s="77"/>
      <c r="D16" s="76"/>
      <c r="E16" s="76"/>
      <c r="F16" s="76"/>
    </row>
    <row r="17" spans="1:6" x14ac:dyDescent="0.2">
      <c r="A17" s="145" t="s">
        <v>58</v>
      </c>
      <c r="B17" s="145"/>
      <c r="C17" s="145"/>
      <c r="D17" s="145"/>
      <c r="E17" s="145"/>
      <c r="F17" s="145"/>
    </row>
    <row r="18" spans="1:6" x14ac:dyDescent="0.2">
      <c r="A18" s="117" t="s">
        <v>52</v>
      </c>
      <c r="B18" s="117"/>
      <c r="C18" s="117"/>
      <c r="D18" s="76"/>
      <c r="E18" s="76"/>
      <c r="F18" s="76"/>
    </row>
    <row r="19" spans="1:6" x14ac:dyDescent="0.2">
      <c r="A19" s="59" t="s">
        <v>37</v>
      </c>
      <c r="B19" s="44"/>
      <c r="C19" s="77"/>
      <c r="D19" s="76"/>
      <c r="E19" s="76"/>
      <c r="F19" s="76"/>
    </row>
    <row r="20" spans="1:6" x14ac:dyDescent="0.2">
      <c r="A20" s="59" t="s">
        <v>49</v>
      </c>
      <c r="B20" s="44"/>
      <c r="C20" s="77"/>
      <c r="D20" s="77"/>
      <c r="E20" s="77"/>
      <c r="F20" s="77"/>
    </row>
    <row r="21" spans="1:6" ht="12.75" customHeight="1" x14ac:dyDescent="0.2">
      <c r="A21" s="134" t="s">
        <v>40</v>
      </c>
      <c r="B21" s="134"/>
      <c r="C21" s="78"/>
      <c r="D21" s="78"/>
      <c r="E21" s="78"/>
      <c r="F21" s="78"/>
    </row>
    <row r="22" spans="1:6" x14ac:dyDescent="0.2">
      <c r="A22" s="52"/>
      <c r="B22" s="52"/>
      <c r="C22" s="52"/>
      <c r="D22" s="52"/>
      <c r="E22" s="52"/>
      <c r="F22" s="52"/>
    </row>
    <row r="23" spans="1:6" x14ac:dyDescent="0.2">
      <c r="A23" s="52"/>
      <c r="B23" s="52"/>
      <c r="C23" s="52"/>
      <c r="D23" s="52"/>
      <c r="E23" s="52"/>
      <c r="F23" s="52"/>
    </row>
    <row r="24" spans="1:6" x14ac:dyDescent="0.2">
      <c r="A24" s="52"/>
      <c r="B24" s="52"/>
      <c r="C24" s="52"/>
      <c r="D24" s="52"/>
      <c r="E24" s="52"/>
      <c r="F24" s="52"/>
    </row>
    <row r="25" spans="1:6" x14ac:dyDescent="0.2">
      <c r="A25" s="52"/>
      <c r="B25" s="52"/>
      <c r="C25" s="52"/>
      <c r="D25" s="52"/>
      <c r="E25" s="52"/>
      <c r="F25" s="52"/>
    </row>
    <row r="26" spans="1:6" x14ac:dyDescent="0.2">
      <c r="A26" s="52"/>
      <c r="B26" s="52"/>
      <c r="C26" s="52"/>
      <c r="D26" s="52"/>
      <c r="E26" s="52"/>
      <c r="F26" s="52"/>
    </row>
  </sheetData>
  <mergeCells count="10">
    <mergeCell ref="A21:B21"/>
    <mergeCell ref="A7:B7"/>
    <mergeCell ref="A18:C18"/>
    <mergeCell ref="A1:F1"/>
    <mergeCell ref="A6:F6"/>
    <mergeCell ref="B2:F2"/>
    <mergeCell ref="B3:F3"/>
    <mergeCell ref="B4:F4"/>
    <mergeCell ref="A5:F5"/>
    <mergeCell ref="A17:F17"/>
  </mergeCells>
  <printOptions gridLines="1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selection activeCell="D13" sqref="D13"/>
    </sheetView>
  </sheetViews>
  <sheetFormatPr defaultColWidth="9.140625" defaultRowHeight="12.75" x14ac:dyDescent="0.2"/>
  <cols>
    <col min="1" max="1" width="27.5703125" style="26" customWidth="1"/>
    <col min="2" max="2" width="36.5703125" style="26" customWidth="1"/>
    <col min="3" max="3" width="21.42578125" style="26" bestFit="1" customWidth="1"/>
    <col min="4" max="4" width="20.7109375" style="26" bestFit="1" customWidth="1"/>
    <col min="5" max="5" width="16.7109375" style="26" customWidth="1"/>
    <col min="6" max="16384" width="9.140625" style="29"/>
  </cols>
  <sheetData>
    <row r="1" spans="1:14" ht="36" customHeight="1" x14ac:dyDescent="0.2">
      <c r="A1" s="137" t="s">
        <v>25</v>
      </c>
      <c r="B1" s="137"/>
      <c r="C1" s="137"/>
      <c r="D1" s="137"/>
      <c r="E1" s="137"/>
      <c r="F1" s="57"/>
    </row>
    <row r="2" spans="1:14" ht="36" customHeight="1" x14ac:dyDescent="0.2">
      <c r="A2" s="37" t="s">
        <v>8</v>
      </c>
      <c r="B2" s="122" t="str">
        <f>Travel!B2</f>
        <v xml:space="preserve">Broadcasting Standards Authority </v>
      </c>
      <c r="C2" s="122"/>
      <c r="D2" s="122"/>
      <c r="E2" s="122"/>
      <c r="F2" s="38"/>
      <c r="G2" s="38"/>
    </row>
    <row r="3" spans="1:14" ht="36" customHeight="1" x14ac:dyDescent="0.2">
      <c r="A3" s="37" t="s">
        <v>9</v>
      </c>
      <c r="B3" s="123" t="str">
        <f>Travel!B3</f>
        <v>Belinda Moffat</v>
      </c>
      <c r="C3" s="123"/>
      <c r="D3" s="123"/>
      <c r="E3" s="123"/>
      <c r="F3" s="39"/>
      <c r="G3" s="39"/>
    </row>
    <row r="4" spans="1:14" ht="36" customHeight="1" x14ac:dyDescent="0.2">
      <c r="A4" s="37" t="s">
        <v>3</v>
      </c>
      <c r="B4" s="123" t="str">
        <f>Travel!B4</f>
        <v>1 July 2016 to 30 June 2017 (or specify applicable part year)*</v>
      </c>
      <c r="C4" s="123"/>
      <c r="D4" s="123"/>
      <c r="E4" s="123"/>
      <c r="F4" s="39"/>
      <c r="G4" s="39"/>
    </row>
    <row r="5" spans="1:14" ht="36" customHeight="1" x14ac:dyDescent="0.2">
      <c r="A5" s="149" t="s">
        <v>43</v>
      </c>
      <c r="B5" s="150"/>
      <c r="C5" s="150"/>
      <c r="D5" s="150"/>
      <c r="E5" s="151"/>
    </row>
    <row r="6" spans="1:14" ht="20.100000000000001" customHeight="1" x14ac:dyDescent="0.2">
      <c r="A6" s="147" t="s">
        <v>50</v>
      </c>
      <c r="B6" s="147"/>
      <c r="C6" s="147"/>
      <c r="D6" s="147"/>
      <c r="E6" s="148"/>
      <c r="F6" s="40"/>
      <c r="G6" s="40"/>
    </row>
    <row r="7" spans="1:14" ht="20.25" customHeight="1" x14ac:dyDescent="0.25">
      <c r="A7" s="25" t="s">
        <v>20</v>
      </c>
      <c r="B7" s="5"/>
      <c r="C7" s="5"/>
      <c r="D7" s="5"/>
      <c r="E7" s="20"/>
    </row>
    <row r="8" spans="1:14" ht="25.5" x14ac:dyDescent="0.2">
      <c r="A8" s="21" t="s">
        <v>0</v>
      </c>
      <c r="B8" s="2" t="s">
        <v>38</v>
      </c>
      <c r="C8" s="2" t="s">
        <v>33</v>
      </c>
      <c r="D8" s="2" t="s">
        <v>139</v>
      </c>
      <c r="E8" s="9" t="s">
        <v>60</v>
      </c>
    </row>
    <row r="9" spans="1:14" x14ac:dyDescent="0.2">
      <c r="A9" s="73">
        <v>42644</v>
      </c>
      <c r="B9" s="1" t="s">
        <v>99</v>
      </c>
      <c r="C9" s="1" t="s">
        <v>100</v>
      </c>
      <c r="D9" s="70">
        <v>64</v>
      </c>
      <c r="E9" s="79" t="s">
        <v>140</v>
      </c>
    </row>
    <row r="10" spans="1:14" x14ac:dyDescent="0.2">
      <c r="A10" s="74">
        <v>42583</v>
      </c>
      <c r="B10" s="67" t="s">
        <v>101</v>
      </c>
      <c r="C10" s="67" t="s">
        <v>102</v>
      </c>
      <c r="D10" s="80" t="s">
        <v>105</v>
      </c>
      <c r="E10" s="28"/>
      <c r="N10" s="41"/>
    </row>
    <row r="11" spans="1:14" x14ac:dyDescent="0.2">
      <c r="A11" s="74">
        <v>42644</v>
      </c>
      <c r="B11" s="67" t="s">
        <v>103</v>
      </c>
      <c r="C11" s="67" t="s">
        <v>104</v>
      </c>
      <c r="D11" s="70">
        <v>180</v>
      </c>
      <c r="E11" s="28"/>
    </row>
    <row r="12" spans="1:14" hidden="1" x14ac:dyDescent="0.2">
      <c r="A12" s="27"/>
      <c r="E12" s="28"/>
    </row>
    <row r="13" spans="1:14" ht="27.95" customHeight="1" x14ac:dyDescent="0.2">
      <c r="A13" s="50" t="s">
        <v>24</v>
      </c>
      <c r="B13" s="83" t="s">
        <v>19</v>
      </c>
      <c r="C13" s="84"/>
      <c r="D13" s="85">
        <f>SUM(D9:D12)</f>
        <v>244</v>
      </c>
      <c r="E13" s="86"/>
    </row>
    <row r="14" spans="1:14" x14ac:dyDescent="0.2">
      <c r="A14" s="76"/>
      <c r="B14" s="36"/>
      <c r="C14" s="76"/>
      <c r="D14" s="3"/>
      <c r="E14" s="76"/>
    </row>
    <row r="15" spans="1:14" x14ac:dyDescent="0.2">
      <c r="A15" s="36" t="s">
        <v>26</v>
      </c>
      <c r="B15" s="36"/>
      <c r="C15" s="36"/>
      <c r="D15" s="36"/>
      <c r="E15" s="36"/>
    </row>
    <row r="16" spans="1:14" x14ac:dyDescent="0.2">
      <c r="A16" s="117" t="s">
        <v>52</v>
      </c>
      <c r="B16" s="117"/>
      <c r="C16" s="117"/>
      <c r="D16" s="36"/>
      <c r="E16" s="36"/>
    </row>
    <row r="17" spans="1:6" x14ac:dyDescent="0.2">
      <c r="A17" s="146" t="s">
        <v>44</v>
      </c>
      <c r="B17" s="146"/>
      <c r="C17" s="146"/>
      <c r="D17" s="146"/>
      <c r="E17" s="146"/>
    </row>
    <row r="18" spans="1:6" x14ac:dyDescent="0.2">
      <c r="A18" s="16" t="s">
        <v>61</v>
      </c>
      <c r="B18" s="29"/>
      <c r="C18" s="29"/>
      <c r="D18" s="29"/>
      <c r="E18" s="29"/>
    </row>
    <row r="19" spans="1:6" ht="26.1" customHeight="1" x14ac:dyDescent="0.2">
      <c r="A19" s="117" t="s">
        <v>59</v>
      </c>
      <c r="B19" s="117"/>
      <c r="C19" s="117"/>
      <c r="D19" s="117"/>
      <c r="E19" s="117"/>
    </row>
    <row r="20" spans="1:6" x14ac:dyDescent="0.2">
      <c r="A20" s="59" t="s">
        <v>45</v>
      </c>
      <c r="B20" s="36"/>
      <c r="C20" s="36"/>
      <c r="D20" s="36"/>
      <c r="E20" s="36"/>
    </row>
    <row r="21" spans="1:6" x14ac:dyDescent="0.2">
      <c r="A21" s="59" t="s">
        <v>46</v>
      </c>
      <c r="B21" s="44"/>
      <c r="C21" s="77"/>
      <c r="D21" s="77"/>
      <c r="E21" s="77"/>
      <c r="F21" s="58"/>
    </row>
    <row r="22" spans="1:6" ht="12.75" customHeight="1" x14ac:dyDescent="0.2">
      <c r="A22" s="134" t="s">
        <v>40</v>
      </c>
      <c r="B22" s="134"/>
      <c r="C22" s="78"/>
      <c r="D22" s="78"/>
      <c r="E22" s="78"/>
      <c r="F22" s="60"/>
    </row>
    <row r="23" spans="1:6" x14ac:dyDescent="0.2">
      <c r="A23" s="36"/>
      <c r="B23" s="36"/>
      <c r="C23" s="36"/>
      <c r="D23" s="36"/>
      <c r="E23" s="36"/>
    </row>
  </sheetData>
  <mergeCells count="10">
    <mergeCell ref="A17:E17"/>
    <mergeCell ref="A22:B22"/>
    <mergeCell ref="A1:E1"/>
    <mergeCell ref="A16:C16"/>
    <mergeCell ref="A19:E19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25" zoomScaleNormal="100" workbookViewId="0">
      <selection activeCell="M37" sqref="M37"/>
    </sheetView>
  </sheetViews>
  <sheetFormatPr defaultColWidth="9.140625" defaultRowHeight="12.75" x14ac:dyDescent="0.2"/>
  <cols>
    <col min="1" max="1" width="23.5703125" style="12" customWidth="1"/>
    <col min="2" max="2" width="10.42578125" style="12" bestFit="1" customWidth="1"/>
    <col min="3" max="3" width="36.28515625" style="12" bestFit="1" customWidth="1"/>
    <col min="4" max="4" width="25.5703125" style="12" bestFit="1" customWidth="1"/>
    <col min="5" max="5" width="11.7109375" style="12" customWidth="1"/>
    <col min="6" max="16384" width="9.140625" style="13"/>
  </cols>
  <sheetData>
    <row r="1" spans="1:5" ht="36" customHeight="1" x14ac:dyDescent="0.2">
      <c r="A1" s="137" t="s">
        <v>25</v>
      </c>
      <c r="B1" s="137"/>
      <c r="C1" s="137"/>
      <c r="D1" s="137"/>
      <c r="E1" s="137"/>
    </row>
    <row r="2" spans="1:5" ht="36" customHeight="1" x14ac:dyDescent="0.2">
      <c r="A2" s="37" t="s">
        <v>8</v>
      </c>
      <c r="B2" s="122" t="str">
        <f>Travel!B2</f>
        <v xml:space="preserve">Broadcasting Standards Authority </v>
      </c>
      <c r="C2" s="122"/>
      <c r="D2" s="122"/>
      <c r="E2" s="122"/>
    </row>
    <row r="3" spans="1:5" ht="36" customHeight="1" x14ac:dyDescent="0.2">
      <c r="A3" s="37" t="s">
        <v>9</v>
      </c>
      <c r="B3" s="123" t="str">
        <f>Travel!B3</f>
        <v>Belinda Moffat</v>
      </c>
      <c r="C3" s="123"/>
      <c r="D3" s="123"/>
      <c r="E3" s="123"/>
    </row>
    <row r="4" spans="1:5" ht="36" customHeight="1" x14ac:dyDescent="0.2">
      <c r="A4" s="37" t="s">
        <v>3</v>
      </c>
      <c r="B4" s="123" t="str">
        <f>Travel!B4</f>
        <v>1 July 2016 to 30 June 2017 (or specify applicable part year)*</v>
      </c>
      <c r="C4" s="123"/>
      <c r="D4" s="123"/>
      <c r="E4" s="123"/>
    </row>
    <row r="5" spans="1:5" ht="36" customHeight="1" x14ac:dyDescent="0.2">
      <c r="A5" s="124" t="s">
        <v>48</v>
      </c>
      <c r="B5" s="157"/>
      <c r="C5" s="143"/>
      <c r="D5" s="143"/>
      <c r="E5" s="144"/>
    </row>
    <row r="6" spans="1:5" ht="36" customHeight="1" x14ac:dyDescent="0.2">
      <c r="A6" s="154" t="s">
        <v>47</v>
      </c>
      <c r="B6" s="155"/>
      <c r="C6" s="155"/>
      <c r="D6" s="155"/>
      <c r="E6" s="156"/>
    </row>
    <row r="7" spans="1:5" ht="36" customHeight="1" x14ac:dyDescent="0.25">
      <c r="A7" s="152" t="s">
        <v>6</v>
      </c>
      <c r="B7" s="153"/>
      <c r="C7" s="5"/>
      <c r="D7" s="5"/>
      <c r="E7" s="20"/>
    </row>
    <row r="8" spans="1:5" ht="25.5" x14ac:dyDescent="0.2">
      <c r="A8" s="21" t="s">
        <v>0</v>
      </c>
      <c r="B8" s="2" t="s">
        <v>124</v>
      </c>
      <c r="C8" s="2" t="s">
        <v>34</v>
      </c>
      <c r="D8" s="2" t="s">
        <v>29</v>
      </c>
      <c r="E8" s="9" t="s">
        <v>2</v>
      </c>
    </row>
    <row r="9" spans="1:5" ht="16.5" customHeight="1" x14ac:dyDescent="0.2">
      <c r="A9" s="69">
        <v>42552</v>
      </c>
      <c r="B9" s="70">
        <v>1342</v>
      </c>
      <c r="C9" s="67" t="s">
        <v>123</v>
      </c>
      <c r="D9" s="67" t="s">
        <v>111</v>
      </c>
      <c r="E9" s="68" t="s">
        <v>110</v>
      </c>
    </row>
    <row r="10" spans="1:5" ht="16.5" customHeight="1" x14ac:dyDescent="0.2">
      <c r="A10" s="69">
        <v>42558</v>
      </c>
      <c r="B10" s="70">
        <v>65</v>
      </c>
      <c r="C10" s="67" t="s">
        <v>120</v>
      </c>
      <c r="D10" s="67" t="s">
        <v>108</v>
      </c>
      <c r="E10" s="68" t="s">
        <v>110</v>
      </c>
    </row>
    <row r="11" spans="1:5" ht="15" customHeight="1" x14ac:dyDescent="0.2">
      <c r="A11" s="69">
        <v>42589</v>
      </c>
      <c r="B11" s="70">
        <v>82.73</v>
      </c>
      <c r="C11" s="67" t="s">
        <v>120</v>
      </c>
      <c r="D11" s="67" t="s">
        <v>108</v>
      </c>
      <c r="E11" s="68" t="s">
        <v>110</v>
      </c>
    </row>
    <row r="12" spans="1:5" ht="16.5" customHeight="1" x14ac:dyDescent="0.2">
      <c r="A12" s="69">
        <v>42600</v>
      </c>
      <c r="B12" s="70">
        <v>137.41</v>
      </c>
      <c r="C12" s="67" t="s">
        <v>106</v>
      </c>
      <c r="D12" s="67" t="s">
        <v>108</v>
      </c>
      <c r="E12" s="68" t="s">
        <v>110</v>
      </c>
    </row>
    <row r="13" spans="1:5" ht="16.5" customHeight="1" x14ac:dyDescent="0.2">
      <c r="A13" s="69">
        <v>42614</v>
      </c>
      <c r="B13" s="70">
        <v>175</v>
      </c>
      <c r="C13" s="67" t="s">
        <v>112</v>
      </c>
      <c r="D13" s="67" t="s">
        <v>111</v>
      </c>
      <c r="E13" s="68" t="s">
        <v>110</v>
      </c>
    </row>
    <row r="14" spans="1:5" ht="16.5" customHeight="1" x14ac:dyDescent="0.2">
      <c r="A14" s="69">
        <v>42620</v>
      </c>
      <c r="B14" s="70">
        <v>65</v>
      </c>
      <c r="C14" s="67" t="s">
        <v>120</v>
      </c>
      <c r="D14" s="67" t="s">
        <v>108</v>
      </c>
      <c r="E14" s="68" t="s">
        <v>110</v>
      </c>
    </row>
    <row r="15" spans="1:5" ht="15.75" customHeight="1" x14ac:dyDescent="0.2">
      <c r="A15" s="69">
        <v>42628</v>
      </c>
      <c r="B15" s="70">
        <v>31.31</v>
      </c>
      <c r="C15" s="67" t="s">
        <v>106</v>
      </c>
      <c r="D15" s="67" t="s">
        <v>108</v>
      </c>
      <c r="E15" s="68" t="s">
        <v>110</v>
      </c>
    </row>
    <row r="16" spans="1:5" ht="15.75" customHeight="1" x14ac:dyDescent="0.2">
      <c r="A16" s="69">
        <v>42640</v>
      </c>
      <c r="B16" s="70">
        <v>300</v>
      </c>
      <c r="C16" s="67" t="s">
        <v>114</v>
      </c>
      <c r="D16" s="13" t="s">
        <v>115</v>
      </c>
      <c r="E16" s="68" t="s">
        <v>110</v>
      </c>
    </row>
    <row r="17" spans="1:5" ht="15.75" customHeight="1" x14ac:dyDescent="0.2">
      <c r="A17" s="69">
        <v>42643</v>
      </c>
      <c r="B17" s="70">
        <v>146.96</v>
      </c>
      <c r="C17" s="67" t="s">
        <v>116</v>
      </c>
      <c r="D17" s="13" t="s">
        <v>122</v>
      </c>
      <c r="E17" s="68" t="s">
        <v>110</v>
      </c>
    </row>
    <row r="18" spans="1:5" ht="15.75" customHeight="1" x14ac:dyDescent="0.2">
      <c r="A18" s="69">
        <v>42650</v>
      </c>
      <c r="B18" s="70">
        <v>65.17</v>
      </c>
      <c r="C18" s="67" t="s">
        <v>120</v>
      </c>
      <c r="D18" s="13" t="s">
        <v>108</v>
      </c>
      <c r="E18" s="68" t="s">
        <v>110</v>
      </c>
    </row>
    <row r="19" spans="1:5" ht="16.5" customHeight="1" x14ac:dyDescent="0.2">
      <c r="A19" s="69">
        <v>42670</v>
      </c>
      <c r="B19" s="75">
        <v>56.44</v>
      </c>
      <c r="C19" s="67" t="s">
        <v>106</v>
      </c>
      <c r="D19" s="13" t="s">
        <v>108</v>
      </c>
      <c r="E19" s="68" t="s">
        <v>110</v>
      </c>
    </row>
    <row r="20" spans="1:5" ht="16.5" customHeight="1" x14ac:dyDescent="0.2">
      <c r="A20" s="69">
        <v>42681</v>
      </c>
      <c r="B20" s="75">
        <v>65</v>
      </c>
      <c r="C20" s="67" t="s">
        <v>120</v>
      </c>
      <c r="D20" s="13" t="s">
        <v>108</v>
      </c>
      <c r="E20" s="68" t="s">
        <v>110</v>
      </c>
    </row>
    <row r="21" spans="1:5" ht="16.5" customHeight="1" x14ac:dyDescent="0.2">
      <c r="A21" s="69">
        <v>42681</v>
      </c>
      <c r="B21" s="75">
        <v>10</v>
      </c>
      <c r="C21" s="67" t="s">
        <v>121</v>
      </c>
      <c r="D21" s="13" t="s">
        <v>108</v>
      </c>
      <c r="E21" s="68" t="s">
        <v>110</v>
      </c>
    </row>
    <row r="22" spans="1:5" ht="17.25" customHeight="1" x14ac:dyDescent="0.2">
      <c r="A22" s="69">
        <v>42702</v>
      </c>
      <c r="B22" s="75">
        <v>56.44</v>
      </c>
      <c r="C22" s="67" t="s">
        <v>106</v>
      </c>
      <c r="D22" s="13" t="s">
        <v>108</v>
      </c>
      <c r="E22" s="68" t="s">
        <v>110</v>
      </c>
    </row>
    <row r="23" spans="1:5" ht="17.25" customHeight="1" x14ac:dyDescent="0.2">
      <c r="A23" s="69">
        <v>42711</v>
      </c>
      <c r="B23" s="75">
        <v>67.540000000000006</v>
      </c>
      <c r="C23" s="67" t="s">
        <v>120</v>
      </c>
      <c r="D23" s="13" t="s">
        <v>108</v>
      </c>
      <c r="E23" s="68" t="s">
        <v>110</v>
      </c>
    </row>
    <row r="24" spans="1:5" ht="17.25" customHeight="1" x14ac:dyDescent="0.2">
      <c r="A24" s="69">
        <v>42726</v>
      </c>
      <c r="B24" s="75">
        <v>413.04</v>
      </c>
      <c r="C24" s="67" t="s">
        <v>113</v>
      </c>
      <c r="D24" s="13" t="s">
        <v>111</v>
      </c>
      <c r="E24" s="68" t="s">
        <v>110</v>
      </c>
    </row>
    <row r="25" spans="1:5" ht="14.25" customHeight="1" x14ac:dyDescent="0.2">
      <c r="A25" s="69">
        <v>42732</v>
      </c>
      <c r="B25" s="75">
        <v>56.44</v>
      </c>
      <c r="C25" s="67" t="s">
        <v>106</v>
      </c>
      <c r="D25" s="13" t="s">
        <v>108</v>
      </c>
      <c r="E25" s="68" t="s">
        <v>110</v>
      </c>
    </row>
    <row r="26" spans="1:5" ht="14.25" customHeight="1" x14ac:dyDescent="0.2">
      <c r="A26" s="69">
        <v>42742</v>
      </c>
      <c r="B26" s="75">
        <v>65</v>
      </c>
      <c r="C26" s="67" t="s">
        <v>120</v>
      </c>
      <c r="D26" s="13" t="s">
        <v>108</v>
      </c>
      <c r="E26" s="68" t="s">
        <v>110</v>
      </c>
    </row>
    <row r="27" spans="1:5" ht="14.25" customHeight="1" x14ac:dyDescent="0.2">
      <c r="A27" s="69">
        <v>42748</v>
      </c>
      <c r="B27" s="75">
        <v>221.74</v>
      </c>
      <c r="C27" s="67" t="s">
        <v>117</v>
      </c>
      <c r="D27" s="13" t="s">
        <v>122</v>
      </c>
      <c r="E27" s="68" t="s">
        <v>110</v>
      </c>
    </row>
    <row r="28" spans="1:5" ht="14.25" customHeight="1" x14ac:dyDescent="0.2">
      <c r="A28" s="69">
        <v>42760</v>
      </c>
      <c r="B28" s="75">
        <v>375</v>
      </c>
      <c r="C28" s="67" t="s">
        <v>118</v>
      </c>
      <c r="D28" s="13" t="s">
        <v>122</v>
      </c>
      <c r="E28" s="68" t="s">
        <v>110</v>
      </c>
    </row>
    <row r="29" spans="1:5" ht="17.25" customHeight="1" x14ac:dyDescent="0.2">
      <c r="A29" s="69">
        <v>42762</v>
      </c>
      <c r="B29" s="75">
        <v>56.44</v>
      </c>
      <c r="C29" s="67" t="s">
        <v>106</v>
      </c>
      <c r="D29" s="13" t="s">
        <v>108</v>
      </c>
      <c r="E29" s="68" t="s">
        <v>110</v>
      </c>
    </row>
    <row r="30" spans="1:5" ht="17.25" customHeight="1" x14ac:dyDescent="0.2">
      <c r="A30" s="69">
        <v>42773</v>
      </c>
      <c r="B30" s="75">
        <v>65</v>
      </c>
      <c r="C30" s="67" t="s">
        <v>120</v>
      </c>
      <c r="D30" s="13" t="s">
        <v>108</v>
      </c>
      <c r="E30" s="68" t="s">
        <v>110</v>
      </c>
    </row>
    <row r="31" spans="1:5" ht="17.25" customHeight="1" x14ac:dyDescent="0.2">
      <c r="A31" s="69">
        <v>42780</v>
      </c>
      <c r="B31" s="75">
        <v>75</v>
      </c>
      <c r="C31" s="67" t="s">
        <v>119</v>
      </c>
      <c r="D31" s="13" t="s">
        <v>122</v>
      </c>
      <c r="E31" s="68" t="s">
        <v>110</v>
      </c>
    </row>
    <row r="32" spans="1:5" ht="16.5" customHeight="1" x14ac:dyDescent="0.2">
      <c r="A32" s="69">
        <v>42793</v>
      </c>
      <c r="B32" s="75">
        <v>56.44</v>
      </c>
      <c r="C32" s="67" t="s">
        <v>106</v>
      </c>
      <c r="D32" s="13" t="s">
        <v>108</v>
      </c>
      <c r="E32" s="68" t="s">
        <v>110</v>
      </c>
    </row>
    <row r="33" spans="1:5" ht="16.5" customHeight="1" x14ac:dyDescent="0.2">
      <c r="A33" s="69">
        <v>42794</v>
      </c>
      <c r="B33" s="75">
        <v>25.22</v>
      </c>
      <c r="C33" s="67" t="s">
        <v>107</v>
      </c>
      <c r="D33" s="13" t="s">
        <v>109</v>
      </c>
      <c r="E33" s="68" t="s">
        <v>110</v>
      </c>
    </row>
    <row r="34" spans="1:5" ht="16.5" customHeight="1" x14ac:dyDescent="0.2">
      <c r="A34" s="69">
        <v>42801</v>
      </c>
      <c r="B34" s="75">
        <v>65.95</v>
      </c>
      <c r="C34" s="67" t="s">
        <v>120</v>
      </c>
      <c r="D34" s="13" t="s">
        <v>108</v>
      </c>
      <c r="E34" s="68" t="s">
        <v>110</v>
      </c>
    </row>
    <row r="35" spans="1:5" ht="16.5" customHeight="1" x14ac:dyDescent="0.2">
      <c r="A35" s="69">
        <v>42821</v>
      </c>
      <c r="B35" s="75">
        <v>56.44</v>
      </c>
      <c r="C35" s="67" t="s">
        <v>106</v>
      </c>
      <c r="D35" s="13" t="s">
        <v>108</v>
      </c>
      <c r="E35" s="68" t="s">
        <v>110</v>
      </c>
    </row>
    <row r="36" spans="1:5" ht="16.5" customHeight="1" x14ac:dyDescent="0.2">
      <c r="A36" s="69">
        <v>42832</v>
      </c>
      <c r="B36" s="75">
        <v>65.44</v>
      </c>
      <c r="C36" s="67" t="s">
        <v>120</v>
      </c>
      <c r="D36" s="13" t="s">
        <v>108</v>
      </c>
      <c r="E36" s="68" t="s">
        <v>110</v>
      </c>
    </row>
    <row r="37" spans="1:5" ht="15.75" customHeight="1" x14ac:dyDescent="0.2">
      <c r="A37" s="69">
        <v>42852</v>
      </c>
      <c r="B37" s="75">
        <v>56.44</v>
      </c>
      <c r="C37" s="67" t="s">
        <v>106</v>
      </c>
      <c r="D37" s="13" t="s">
        <v>108</v>
      </c>
      <c r="E37" s="68" t="s">
        <v>110</v>
      </c>
    </row>
    <row r="38" spans="1:5" ht="15.75" customHeight="1" x14ac:dyDescent="0.2">
      <c r="A38" s="69">
        <v>42893</v>
      </c>
      <c r="B38" s="75">
        <v>65</v>
      </c>
      <c r="C38" s="76" t="s">
        <v>120</v>
      </c>
      <c r="D38" s="13" t="s">
        <v>108</v>
      </c>
      <c r="E38" s="79" t="s">
        <v>110</v>
      </c>
    </row>
    <row r="39" spans="1:5" ht="15.75" customHeight="1" x14ac:dyDescent="0.2">
      <c r="A39" s="69">
        <v>42893</v>
      </c>
      <c r="B39" s="75">
        <v>25</v>
      </c>
      <c r="C39" s="76" t="s">
        <v>142</v>
      </c>
      <c r="D39" s="13" t="s">
        <v>108</v>
      </c>
      <c r="E39" s="79" t="s">
        <v>143</v>
      </c>
    </row>
    <row r="40" spans="1:5" ht="15.75" customHeight="1" x14ac:dyDescent="0.2">
      <c r="A40" s="69">
        <v>42907</v>
      </c>
      <c r="B40" s="75">
        <v>600</v>
      </c>
      <c r="C40" s="81" t="s">
        <v>141</v>
      </c>
      <c r="D40" s="81" t="s">
        <v>122</v>
      </c>
      <c r="E40" s="82" t="s">
        <v>110</v>
      </c>
    </row>
    <row r="41" spans="1:5" ht="15.75" customHeight="1" x14ac:dyDescent="0.2">
      <c r="A41" s="69">
        <v>42913</v>
      </c>
      <c r="B41" s="75">
        <v>56.44</v>
      </c>
      <c r="C41" s="76" t="s">
        <v>106</v>
      </c>
      <c r="D41" s="81" t="s">
        <v>108</v>
      </c>
      <c r="E41" s="82" t="s">
        <v>110</v>
      </c>
    </row>
    <row r="42" spans="1:5" ht="14.1" customHeight="1" x14ac:dyDescent="0.2">
      <c r="A42" s="87" t="s">
        <v>14</v>
      </c>
      <c r="B42" s="88">
        <f>SUM(B9:B41)</f>
        <v>5066.0299999999988</v>
      </c>
      <c r="C42" s="158" t="s">
        <v>144</v>
      </c>
      <c r="D42" s="89"/>
      <c r="E42" s="90"/>
    </row>
    <row r="43" spans="1:5" ht="14.1" customHeight="1" x14ac:dyDescent="0.2">
      <c r="A43" s="91"/>
      <c r="B43" s="92"/>
      <c r="C43" s="93"/>
      <c r="D43" s="94"/>
      <c r="E43" s="65"/>
    </row>
    <row r="44" spans="1:5" ht="14.1" customHeight="1" x14ac:dyDescent="0.2">
      <c r="A44" s="16"/>
      <c r="B44" s="77"/>
      <c r="C44" s="76"/>
      <c r="D44" s="76"/>
      <c r="E44" s="76"/>
    </row>
    <row r="45" spans="1:5" x14ac:dyDescent="0.2">
      <c r="A45" s="36" t="s">
        <v>26</v>
      </c>
      <c r="B45" s="76"/>
      <c r="C45" s="76"/>
      <c r="D45" s="76"/>
      <c r="E45" s="76"/>
    </row>
    <row r="46" spans="1:5" x14ac:dyDescent="0.2">
      <c r="A46" s="117" t="s">
        <v>52</v>
      </c>
      <c r="B46" s="117"/>
      <c r="C46" s="117"/>
      <c r="D46" s="76"/>
      <c r="E46" s="76"/>
    </row>
    <row r="47" spans="1:5" ht="14.1" customHeight="1" x14ac:dyDescent="0.2">
      <c r="A47" s="45" t="s">
        <v>21</v>
      </c>
      <c r="B47" s="45"/>
      <c r="C47" s="76"/>
      <c r="D47" s="76"/>
      <c r="E47" s="76"/>
    </row>
    <row r="48" spans="1:5" x14ac:dyDescent="0.2">
      <c r="A48" s="59" t="s">
        <v>32</v>
      </c>
      <c r="B48" s="44"/>
      <c r="C48" s="77"/>
      <c r="D48" s="76"/>
      <c r="E48" s="76"/>
    </row>
    <row r="49" spans="1:6" ht="12.6" customHeight="1" x14ac:dyDescent="0.2">
      <c r="A49" s="146" t="s">
        <v>28</v>
      </c>
      <c r="B49" s="146"/>
      <c r="C49" s="146"/>
      <c r="D49" s="146"/>
      <c r="E49" s="146"/>
      <c r="F49" s="16"/>
    </row>
    <row r="50" spans="1:6" x14ac:dyDescent="0.2">
      <c r="A50" s="59" t="s">
        <v>49</v>
      </c>
      <c r="B50" s="44"/>
      <c r="C50" s="77"/>
      <c r="D50" s="77"/>
      <c r="E50" s="77"/>
      <c r="F50" s="58"/>
    </row>
    <row r="51" spans="1:6" ht="12.75" customHeight="1" x14ac:dyDescent="0.2">
      <c r="A51" s="134" t="s">
        <v>40</v>
      </c>
      <c r="B51" s="134"/>
      <c r="C51" s="78"/>
      <c r="D51" s="78"/>
      <c r="E51" s="78"/>
      <c r="F51" s="60"/>
    </row>
    <row r="52" spans="1:6" x14ac:dyDescent="0.2">
      <c r="A52" s="16"/>
      <c r="B52" s="30"/>
      <c r="C52" s="76"/>
      <c r="D52" s="76"/>
      <c r="E52" s="76"/>
      <c r="F52" s="16"/>
    </row>
    <row r="53" spans="1:6" x14ac:dyDescent="0.2">
      <c r="A53" s="18"/>
      <c r="B53" s="15"/>
      <c r="C53" s="15"/>
      <c r="D53" s="15"/>
      <c r="E53" s="42"/>
      <c r="F53" s="16"/>
    </row>
    <row r="54" spans="1:6" x14ac:dyDescent="0.2">
      <c r="A54" s="18"/>
      <c r="B54" s="15"/>
      <c r="C54" s="15"/>
      <c r="D54" s="15"/>
      <c r="E54" s="42"/>
      <c r="F54" s="16"/>
    </row>
    <row r="55" spans="1:6" x14ac:dyDescent="0.2">
      <c r="A55" s="18"/>
      <c r="B55" s="15"/>
      <c r="C55" s="15"/>
      <c r="D55" s="15"/>
      <c r="E55" s="42"/>
      <c r="F55" s="16"/>
    </row>
    <row r="56" spans="1:6" x14ac:dyDescent="0.2">
      <c r="A56" s="18"/>
      <c r="B56" s="15"/>
      <c r="C56" s="15"/>
      <c r="D56" s="15"/>
      <c r="E56" s="42"/>
      <c r="F56" s="16"/>
    </row>
    <row r="57" spans="1:6" x14ac:dyDescent="0.2">
      <c r="A57" s="42"/>
      <c r="B57" s="42"/>
      <c r="C57" s="42"/>
      <c r="D57" s="42"/>
      <c r="E57" s="42"/>
    </row>
    <row r="58" spans="1:6" x14ac:dyDescent="0.2">
      <c r="A58" s="42"/>
      <c r="B58" s="42"/>
      <c r="C58" s="42"/>
      <c r="D58" s="42"/>
      <c r="E58" s="42"/>
    </row>
  </sheetData>
  <mergeCells count="10">
    <mergeCell ref="A51:B51"/>
    <mergeCell ref="A49:E49"/>
    <mergeCell ref="A1:E1"/>
    <mergeCell ref="A46:C46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2018-07-11T22:52:30Z</dcterms:modified>
</cp:coreProperties>
</file>