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5600" windowHeight="9495"/>
  </bookViews>
  <sheets>
    <sheet name="Travel" sheetId="1" r:id="rId1"/>
    <sheet name="Hospitality" sheetId="2" r:id="rId2"/>
    <sheet name="Other" sheetId="3" r:id="rId3"/>
    <sheet name="Gifts" sheetId="4" r:id="rId4"/>
  </sheets>
  <calcPr calcId="125725"/>
</workbook>
</file>

<file path=xl/calcChain.xml><?xml version="1.0" encoding="utf-8"?>
<calcChain xmlns="http://schemas.openxmlformats.org/spreadsheetml/2006/main">
  <c r="B20" i="3"/>
  <c r="B22" s="1"/>
  <c r="B15"/>
  <c r="B88" i="1"/>
  <c r="B66"/>
  <c r="B15"/>
  <c r="B8"/>
  <c r="B94" l="1"/>
</calcChain>
</file>

<file path=xl/sharedStrings.xml><?xml version="1.0" encoding="utf-8"?>
<sst xmlns="http://schemas.openxmlformats.org/spreadsheetml/2006/main" count="263" uniqueCount="97">
  <si>
    <t>Date</t>
  </si>
  <si>
    <t>Location/s</t>
  </si>
  <si>
    <t>Amount (NZ$)</t>
  </si>
  <si>
    <t>International Travel</t>
  </si>
  <si>
    <t>Credit Card expenses</t>
  </si>
  <si>
    <t xml:space="preserve">Purpose (eg, attending conference on...) </t>
  </si>
  <si>
    <t>non-Credit Card expenses</t>
  </si>
  <si>
    <t>DomesticTravel</t>
  </si>
  <si>
    <t>Domestic Travel</t>
  </si>
  <si>
    <t>Hospitality provided</t>
  </si>
  <si>
    <t xml:space="preserve">Purpose (eg, hosting delegation from ...) </t>
  </si>
  <si>
    <t>Nature</t>
  </si>
  <si>
    <t>Total hospitality  expenses 
for the quarter</t>
  </si>
  <si>
    <t>Other</t>
  </si>
  <si>
    <t xml:space="preserve">Purpose (eg, farewell for long-serving staff members) </t>
  </si>
  <si>
    <t>Location</t>
  </si>
  <si>
    <t>Total other expenses 
for the quarter</t>
  </si>
  <si>
    <t>Gifts &amp; Hospitality accepted (over $50 in estimated value)</t>
  </si>
  <si>
    <t>To include such items as meals, tickets to events, gifts from overseas counterparts, travel or accommodation (including that accepted by immediate family members).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</si>
  <si>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</si>
  <si>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</si>
  <si>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</si>
  <si>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</si>
  <si>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</si>
  <si>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</si>
  <si>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</si>
  <si>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 xml:space="preserve">Purpose (eg, visiting district offices ...) </t>
  </si>
  <si>
    <t>Nature (eg, Hotel costs, travel, etc)</t>
  </si>
  <si>
    <t>Taxi charges</t>
  </si>
  <si>
    <t>Air NZ charges</t>
  </si>
  <si>
    <t>Total travel expenses 
for 6 months</t>
  </si>
  <si>
    <t>Broadcasting Standards Authority</t>
  </si>
  <si>
    <t>Dominic Sheehan</t>
  </si>
  <si>
    <t>1 July - 30 September 2011</t>
  </si>
  <si>
    <t>Susan Freeman-Greene</t>
  </si>
  <si>
    <t>October 2011</t>
  </si>
  <si>
    <t>November 2011</t>
  </si>
  <si>
    <t>December 2011</t>
  </si>
  <si>
    <t>3 October - 31 December 2011</t>
  </si>
  <si>
    <t>01 July - 30 September 2011</t>
  </si>
  <si>
    <t>Revalidation service fee</t>
  </si>
  <si>
    <t>Taxis re Auck broadcasters meetings over 2 days ($195.14)</t>
  </si>
  <si>
    <t>Wellington-Auckland return</t>
  </si>
  <si>
    <t>Wellington-New Plymouth return</t>
  </si>
  <si>
    <t>Wellington-Christchurch return</t>
  </si>
  <si>
    <t>Parking</t>
  </si>
  <si>
    <t>Wellington</t>
  </si>
  <si>
    <t>Car hire</t>
  </si>
  <si>
    <t>New Plymouth</t>
  </si>
  <si>
    <t>Wellington airport</t>
  </si>
  <si>
    <t xml:space="preserve">Parking </t>
  </si>
  <si>
    <t>Auckland</t>
  </si>
  <si>
    <t>Lunch</t>
  </si>
  <si>
    <t>Breakfast</t>
  </si>
  <si>
    <t xml:space="preserve">Research meeting </t>
  </si>
  <si>
    <t>Broadcasters meetings</t>
  </si>
  <si>
    <t>New Plymouth talk</t>
  </si>
  <si>
    <t>Hotel accom</t>
  </si>
  <si>
    <t xml:space="preserve">Research meetings </t>
  </si>
  <si>
    <t>July 2011   DS</t>
  </si>
  <si>
    <t>August 2011   DS</t>
  </si>
  <si>
    <t>Meeting MCH</t>
  </si>
  <si>
    <t>Christchurch</t>
  </si>
  <si>
    <t>Talk Broadcasting School</t>
  </si>
  <si>
    <t xml:space="preserve">Lunch </t>
  </si>
  <si>
    <t>Dinner</t>
  </si>
  <si>
    <t>ASA meeting</t>
  </si>
  <si>
    <t>September 2011  DS</t>
  </si>
  <si>
    <t>July 2011  DS</t>
  </si>
  <si>
    <t>August 2011  DS</t>
  </si>
  <si>
    <t>Parking 3 days</t>
  </si>
  <si>
    <t>Broadcasters meetings  Auckland</t>
  </si>
  <si>
    <t>Research meetings Auckland</t>
  </si>
  <si>
    <t>October 2011  SFG</t>
  </si>
  <si>
    <t>SOI workshop</t>
  </si>
  <si>
    <t>SPADA Conference</t>
  </si>
  <si>
    <t>SPADA Conference fee</t>
  </si>
  <si>
    <t>November 2011  SFG</t>
  </si>
  <si>
    <t>December 2011  SFG</t>
  </si>
  <si>
    <t>Petrol hire car</t>
  </si>
  <si>
    <t>Hire car</t>
  </si>
  <si>
    <t>Flight change</t>
  </si>
  <si>
    <t>Hotel accom &amp; meals</t>
  </si>
  <si>
    <t>CE meeting</t>
  </si>
  <si>
    <t>Staff Xmas lunch</t>
  </si>
  <si>
    <t xml:space="preserve">CE Meeting </t>
  </si>
  <si>
    <t>Broadcasters meetings Auck</t>
  </si>
  <si>
    <t xml:space="preserve">Broadcasters meetings </t>
  </si>
  <si>
    <t>Coffee</t>
  </si>
  <si>
    <t>Meeting</t>
  </si>
  <si>
    <t>Working breakfast</t>
  </si>
  <si>
    <t>Lunch meeting</t>
  </si>
  <si>
    <t>Annual Xmas lunch</t>
  </si>
  <si>
    <t>Annual Air NZ Koru Club membership</t>
  </si>
  <si>
    <t>Meeting coffees</t>
  </si>
  <si>
    <t>Planning meeting</t>
  </si>
  <si>
    <t xml:space="preserve">Recruitment meeting 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</si>
</sst>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7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0" fillId="4" borderId="2" xfId="0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4" borderId="2" xfId="0" applyFill="1" applyBorder="1" applyAlignment="1"/>
    <xf numFmtId="0" fontId="1" fillId="4" borderId="2" xfId="0" applyFont="1" applyFill="1" applyBorder="1" applyAlignment="1"/>
    <xf numFmtId="0" fontId="5" fillId="4" borderId="2" xfId="0" applyFont="1" applyFill="1" applyBorder="1" applyAlignment="1">
      <alignment horizontal="justify" wrapText="1"/>
    </xf>
    <xf numFmtId="0" fontId="1" fillId="0" borderId="3" xfId="0" applyFont="1" applyBorder="1" applyAlignment="1">
      <alignment wrapText="1"/>
    </xf>
    <xf numFmtId="0" fontId="0" fillId="2" borderId="2" xfId="0" applyFill="1" applyBorder="1"/>
    <xf numFmtId="0" fontId="5" fillId="4" borderId="2" xfId="0" applyFont="1" applyFill="1" applyBorder="1" applyAlignment="1">
      <alignment horizontal="left" wrapText="1"/>
    </xf>
    <xf numFmtId="0" fontId="0" fillId="0" borderId="0" xfId="0" applyAlignment="1">
      <alignment vertical="center"/>
    </xf>
    <xf numFmtId="0" fontId="2" fillId="5" borderId="2" xfId="0" applyFont="1" applyFill="1" applyBorder="1" applyAlignment="1">
      <alignment wrapText="1"/>
    </xf>
    <xf numFmtId="0" fontId="0" fillId="5" borderId="0" xfId="0" applyFill="1"/>
    <xf numFmtId="14" fontId="0" fillId="0" borderId="0" xfId="0" applyNumberFormat="1" applyAlignment="1">
      <alignment wrapText="1"/>
    </xf>
    <xf numFmtId="44" fontId="0" fillId="0" borderId="0" xfId="0" applyNumberFormat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14" fontId="0" fillId="0" borderId="0" xfId="0" quotePrefix="1" applyNumberFormat="1" applyAlignment="1">
      <alignment wrapText="1"/>
    </xf>
    <xf numFmtId="0" fontId="1" fillId="0" borderId="0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0" fillId="0" borderId="0" xfId="0" applyNumberFormat="1" applyAlignment="1">
      <alignment wrapText="1"/>
    </xf>
    <xf numFmtId="0" fontId="1" fillId="0" borderId="2" xfId="0" applyFont="1" applyBorder="1" applyAlignment="1">
      <alignment wrapText="1"/>
    </xf>
    <xf numFmtId="2" fontId="0" fillId="0" borderId="0" xfId="0" applyNumberFormat="1" applyAlignment="1">
      <alignment horizontal="right" wrapText="1"/>
    </xf>
    <xf numFmtId="2" fontId="0" fillId="0" borderId="0" xfId="0" applyNumberFormat="1" applyAlignment="1">
      <alignment wrapText="1"/>
    </xf>
    <xf numFmtId="2" fontId="0" fillId="0" borderId="0" xfId="0" applyNumberFormat="1" applyFont="1" applyBorder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Alignment="1">
      <alignment wrapText="1"/>
    </xf>
    <xf numFmtId="2" fontId="1" fillId="4" borderId="2" xfId="0" applyNumberFormat="1" applyFont="1" applyFill="1" applyBorder="1" applyAlignment="1"/>
    <xf numFmtId="2" fontId="1" fillId="0" borderId="4" xfId="0" applyNumberFormat="1" applyFont="1" applyBorder="1" applyAlignment="1">
      <alignment wrapText="1"/>
    </xf>
    <xf numFmtId="2" fontId="1" fillId="0" borderId="5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 applyFill="1" applyAlignment="1">
      <alignment wrapText="1"/>
    </xf>
    <xf numFmtId="0" fontId="0" fillId="0" borderId="0" xfId="0" applyNumberFormat="1" applyFill="1" applyAlignment="1">
      <alignment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0" fillId="0" borderId="0" xfId="0" applyBorder="1" applyAlignment="1">
      <alignment wrapText="1"/>
    </xf>
    <xf numFmtId="0" fontId="1" fillId="6" borderId="2" xfId="0" applyFont="1" applyFill="1" applyBorder="1" applyAlignment="1">
      <alignment wrapText="1"/>
    </xf>
    <xf numFmtId="0" fontId="3" fillId="6" borderId="2" xfId="0" applyFont="1" applyFill="1" applyBorder="1" applyAlignment="1">
      <alignment wrapText="1"/>
    </xf>
    <xf numFmtId="0" fontId="1" fillId="5" borderId="2" xfId="0" applyFont="1" applyFill="1" applyBorder="1" applyAlignment="1">
      <alignment wrapText="1"/>
    </xf>
    <xf numFmtId="0" fontId="3" fillId="5" borderId="2" xfId="0" applyFont="1" applyFill="1" applyBorder="1" applyAlignment="1">
      <alignment wrapText="1"/>
    </xf>
    <xf numFmtId="2" fontId="0" fillId="0" borderId="4" xfId="0" applyNumberFormat="1" applyBorder="1" applyAlignment="1">
      <alignment wrapText="1"/>
    </xf>
    <xf numFmtId="2" fontId="1" fillId="0" borderId="0" xfId="0" applyNumberFormat="1" applyFont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5" borderId="2" xfId="0" applyFont="1" applyFill="1" applyBorder="1" applyAlignment="1">
      <alignment wrapText="1"/>
    </xf>
    <xf numFmtId="0" fontId="1" fillId="5" borderId="2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3" fillId="6" borderId="2" xfId="0" applyFont="1" applyFill="1" applyBorder="1" applyAlignment="1">
      <alignment wrapText="1"/>
    </xf>
    <xf numFmtId="0" fontId="1" fillId="6" borderId="2" xfId="0" applyFont="1" applyFill="1" applyBorder="1" applyAlignment="1">
      <alignment wrapText="1"/>
    </xf>
    <xf numFmtId="0" fontId="3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5" borderId="2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6" fillId="0" borderId="2" xfId="0" applyFont="1" applyBorder="1" applyAlignment="1">
      <alignment horizontal="justify" vertical="center"/>
    </xf>
    <xf numFmtId="0" fontId="0" fillId="0" borderId="2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4"/>
  <sheetViews>
    <sheetView tabSelected="1" view="pageLayout" topLeftCell="A16" zoomScaleNormal="100" workbookViewId="0">
      <selection activeCell="C5" sqref="C5"/>
    </sheetView>
  </sheetViews>
  <sheetFormatPr defaultRowHeight="12.75"/>
  <cols>
    <col min="1" max="1" width="23" style="2" customWidth="1"/>
    <col min="2" max="2" width="12.28515625" style="2" customWidth="1"/>
    <col min="3" max="3" width="1.85546875" style="2" customWidth="1"/>
    <col min="4" max="4" width="36.140625" style="2" customWidth="1"/>
    <col min="5" max="5" width="32" style="2" customWidth="1"/>
    <col min="6" max="6" width="28.140625" style="2" customWidth="1"/>
    <col min="7" max="16384" width="9.140625" style="2"/>
  </cols>
  <sheetData>
    <row r="1" spans="1:6" s="8" customFormat="1" ht="36" customHeight="1">
      <c r="A1" s="50" t="s">
        <v>31</v>
      </c>
      <c r="B1" s="51"/>
      <c r="C1" s="51"/>
      <c r="D1" s="51"/>
      <c r="E1" s="51"/>
      <c r="F1" s="51"/>
    </row>
    <row r="2" spans="1:6" s="36" customFormat="1" ht="36" customHeight="1">
      <c r="A2" s="55" t="s">
        <v>32</v>
      </c>
      <c r="B2" s="56"/>
      <c r="C2" s="42"/>
      <c r="D2" s="43" t="s">
        <v>33</v>
      </c>
    </row>
    <row r="3" spans="1:6" s="3" customFormat="1" ht="32.25" customHeight="1">
      <c r="A3" s="52" t="s">
        <v>34</v>
      </c>
      <c r="B3" s="53"/>
      <c r="C3" s="44"/>
      <c r="D3" s="45" t="s">
        <v>38</v>
      </c>
      <c r="E3" s="26"/>
    </row>
    <row r="4" spans="1:6" s="5" customFormat="1" ht="28.5" customHeight="1">
      <c r="A4" s="5" t="s">
        <v>3</v>
      </c>
      <c r="B4" s="54" t="s">
        <v>4</v>
      </c>
      <c r="C4" s="54"/>
      <c r="D4" s="54"/>
    </row>
    <row r="5" spans="1:6" s="3" customFormat="1" ht="27.75" customHeight="1">
      <c r="A5" s="3" t="s">
        <v>0</v>
      </c>
      <c r="B5" s="3" t="s">
        <v>2</v>
      </c>
      <c r="C5" s="24"/>
      <c r="D5" s="3" t="s">
        <v>5</v>
      </c>
      <c r="E5" s="21" t="s">
        <v>27</v>
      </c>
      <c r="F5" s="3" t="s">
        <v>1</v>
      </c>
    </row>
    <row r="6" spans="1:6" s="23" customFormat="1">
      <c r="A6" s="22"/>
      <c r="B6" s="28"/>
      <c r="C6" s="25"/>
      <c r="D6" s="37"/>
      <c r="E6" s="2"/>
      <c r="F6" s="2"/>
    </row>
    <row r="7" spans="1:6">
      <c r="A7" s="18"/>
      <c r="B7" s="28"/>
      <c r="C7" s="25"/>
      <c r="D7" s="37"/>
    </row>
    <row r="8" spans="1:6" ht="13.5" thickBot="1">
      <c r="B8" s="34">
        <f>SUM(B6:B7)</f>
        <v>0</v>
      </c>
      <c r="C8" s="19"/>
    </row>
    <row r="9" spans="1:6" ht="13.5" thickTop="1">
      <c r="B9" s="28"/>
      <c r="C9" s="19"/>
    </row>
    <row r="10" spans="1:6">
      <c r="B10" s="28"/>
    </row>
    <row r="11" spans="1:6" s="5" customFormat="1" ht="27" customHeight="1">
      <c r="A11" s="5" t="s">
        <v>3</v>
      </c>
      <c r="B11" s="54" t="s">
        <v>6</v>
      </c>
      <c r="C11" s="54"/>
      <c r="D11" s="54"/>
    </row>
    <row r="12" spans="1:6" s="3" customFormat="1" ht="25.5">
      <c r="A12" s="3" t="s">
        <v>0</v>
      </c>
      <c r="B12" s="3" t="s">
        <v>2</v>
      </c>
      <c r="C12" s="24"/>
    </row>
    <row r="13" spans="1:6">
      <c r="A13" s="22"/>
      <c r="B13" s="28"/>
      <c r="D13" s="37"/>
    </row>
    <row r="14" spans="1:6">
      <c r="B14" s="28"/>
      <c r="D14" s="37"/>
    </row>
    <row r="15" spans="1:6" ht="13.5" thickBot="1">
      <c r="B15" s="34">
        <f>SUM(B13:B14)</f>
        <v>0</v>
      </c>
    </row>
    <row r="16" spans="1:6" ht="13.5" thickTop="1">
      <c r="B16" s="35"/>
    </row>
    <row r="17" spans="1:6" s="6" customFormat="1" ht="21.75" customHeight="1">
      <c r="A17" s="6" t="s">
        <v>7</v>
      </c>
      <c r="B17" s="48" t="s">
        <v>4</v>
      </c>
      <c r="C17" s="49"/>
      <c r="D17" s="49"/>
    </row>
    <row r="18" spans="1:6" s="3" customFormat="1" ht="25.5" customHeight="1">
      <c r="A18" s="3" t="s">
        <v>0</v>
      </c>
      <c r="B18" s="3" t="s">
        <v>2</v>
      </c>
      <c r="C18" s="24"/>
      <c r="D18" s="4" t="s">
        <v>26</v>
      </c>
      <c r="E18" s="21" t="s">
        <v>27</v>
      </c>
      <c r="F18" s="3" t="s">
        <v>1</v>
      </c>
    </row>
    <row r="19" spans="1:6">
      <c r="A19" s="22" t="s">
        <v>59</v>
      </c>
      <c r="B19" s="27">
        <v>16.5</v>
      </c>
      <c r="C19" s="27"/>
      <c r="D19" s="2" t="s">
        <v>61</v>
      </c>
      <c r="E19" s="25" t="s">
        <v>45</v>
      </c>
      <c r="F19" s="2" t="s">
        <v>46</v>
      </c>
    </row>
    <row r="20" spans="1:6">
      <c r="A20" s="22"/>
      <c r="B20" s="27">
        <v>14.5</v>
      </c>
      <c r="C20" s="27"/>
      <c r="D20" s="25" t="s">
        <v>85</v>
      </c>
      <c r="E20" s="25" t="s">
        <v>45</v>
      </c>
      <c r="F20" s="2" t="s">
        <v>46</v>
      </c>
    </row>
    <row r="21" spans="1:6">
      <c r="A21" s="22"/>
      <c r="B21" s="27">
        <v>96.38</v>
      </c>
      <c r="C21" s="27"/>
      <c r="D21" s="25" t="s">
        <v>56</v>
      </c>
      <c r="E21" s="2" t="s">
        <v>47</v>
      </c>
      <c r="F21" s="2" t="s">
        <v>48</v>
      </c>
    </row>
    <row r="22" spans="1:6">
      <c r="A22" s="22"/>
      <c r="B22" s="27">
        <v>14.8</v>
      </c>
      <c r="C22" s="27"/>
      <c r="D22" s="25" t="s">
        <v>56</v>
      </c>
      <c r="E22" s="2" t="s">
        <v>52</v>
      </c>
      <c r="F22" s="2" t="s">
        <v>48</v>
      </c>
    </row>
    <row r="23" spans="1:6">
      <c r="A23" s="22"/>
      <c r="B23" s="27">
        <v>40</v>
      </c>
      <c r="C23" s="27"/>
      <c r="D23" s="25" t="s">
        <v>56</v>
      </c>
      <c r="E23" s="2" t="s">
        <v>50</v>
      </c>
      <c r="F23" s="2" t="s">
        <v>49</v>
      </c>
    </row>
    <row r="24" spans="1:6">
      <c r="A24" s="22"/>
      <c r="B24" s="27">
        <v>7.5</v>
      </c>
      <c r="C24" s="27"/>
      <c r="D24" s="38" t="s">
        <v>55</v>
      </c>
      <c r="E24" s="2" t="s">
        <v>50</v>
      </c>
      <c r="F24" s="2" t="s">
        <v>51</v>
      </c>
    </row>
    <row r="25" spans="1:6">
      <c r="A25" s="22"/>
      <c r="B25" s="27">
        <v>9.8000000000000007</v>
      </c>
      <c r="C25" s="27"/>
      <c r="D25" s="38" t="s">
        <v>55</v>
      </c>
      <c r="E25" s="2" t="s">
        <v>53</v>
      </c>
      <c r="F25" s="2" t="s">
        <v>51</v>
      </c>
    </row>
    <row r="26" spans="1:6">
      <c r="A26" s="22"/>
      <c r="B26" s="27">
        <v>96.5</v>
      </c>
      <c r="C26" s="27"/>
      <c r="D26" s="38" t="s">
        <v>54</v>
      </c>
      <c r="E26" s="2" t="s">
        <v>52</v>
      </c>
      <c r="F26" s="2" t="s">
        <v>51</v>
      </c>
    </row>
    <row r="27" spans="1:6">
      <c r="A27" s="22"/>
      <c r="B27" s="27">
        <v>45</v>
      </c>
      <c r="C27" s="27"/>
      <c r="D27" s="38" t="s">
        <v>58</v>
      </c>
      <c r="E27" s="2" t="s">
        <v>50</v>
      </c>
      <c r="F27" s="2" t="s">
        <v>49</v>
      </c>
    </row>
    <row r="28" spans="1:6">
      <c r="A28" s="22"/>
      <c r="B28" s="27">
        <v>3.5</v>
      </c>
      <c r="C28" s="27"/>
      <c r="D28" s="38" t="s">
        <v>58</v>
      </c>
      <c r="E28" s="2" t="s">
        <v>50</v>
      </c>
      <c r="F28" s="2" t="s">
        <v>51</v>
      </c>
    </row>
    <row r="29" spans="1:6">
      <c r="A29" s="22"/>
      <c r="B29" s="27">
        <v>100.86</v>
      </c>
      <c r="C29" s="27"/>
      <c r="D29" s="38" t="s">
        <v>58</v>
      </c>
      <c r="E29" s="2" t="s">
        <v>47</v>
      </c>
      <c r="F29" s="2" t="s">
        <v>51</v>
      </c>
    </row>
    <row r="30" spans="1:6">
      <c r="A30" s="22"/>
      <c r="B30" s="27">
        <v>239</v>
      </c>
      <c r="C30" s="27"/>
      <c r="D30" s="38" t="s">
        <v>58</v>
      </c>
      <c r="E30" s="2" t="s">
        <v>57</v>
      </c>
      <c r="F30" s="2" t="s">
        <v>51</v>
      </c>
    </row>
    <row r="31" spans="1:6">
      <c r="B31" s="27"/>
      <c r="C31" s="27"/>
      <c r="D31" s="38"/>
    </row>
    <row r="32" spans="1:6">
      <c r="A32" s="22" t="s">
        <v>60</v>
      </c>
      <c r="B32" s="27">
        <v>12.7</v>
      </c>
      <c r="C32" s="27"/>
      <c r="D32" s="38" t="s">
        <v>55</v>
      </c>
      <c r="E32" s="2" t="s">
        <v>88</v>
      </c>
      <c r="F32" s="2" t="s">
        <v>51</v>
      </c>
    </row>
    <row r="33" spans="1:6">
      <c r="B33" s="27">
        <v>112.09</v>
      </c>
      <c r="C33" s="27"/>
      <c r="D33" s="38" t="s">
        <v>55</v>
      </c>
      <c r="E33" s="2" t="s">
        <v>47</v>
      </c>
      <c r="F33" s="2" t="s">
        <v>51</v>
      </c>
    </row>
    <row r="34" spans="1:6">
      <c r="A34" s="18"/>
      <c r="B34" s="27">
        <v>25</v>
      </c>
      <c r="C34" s="27"/>
      <c r="D34" s="25" t="s">
        <v>63</v>
      </c>
      <c r="E34" s="2" t="s">
        <v>64</v>
      </c>
      <c r="F34" s="2" t="s">
        <v>62</v>
      </c>
    </row>
    <row r="35" spans="1:6">
      <c r="A35" s="18"/>
      <c r="B35" s="27">
        <v>4.5</v>
      </c>
      <c r="C35" s="27"/>
      <c r="D35" s="38" t="s">
        <v>58</v>
      </c>
      <c r="E35" s="2" t="s">
        <v>50</v>
      </c>
      <c r="F35" s="2" t="s">
        <v>51</v>
      </c>
    </row>
    <row r="36" spans="1:6">
      <c r="A36" s="18"/>
      <c r="B36" s="27">
        <v>11</v>
      </c>
      <c r="C36" s="27"/>
      <c r="D36" s="25" t="s">
        <v>89</v>
      </c>
      <c r="E36" s="2" t="s">
        <v>88</v>
      </c>
      <c r="F36" s="2" t="s">
        <v>51</v>
      </c>
    </row>
    <row r="37" spans="1:6">
      <c r="A37" s="18"/>
      <c r="B37" s="27">
        <v>8.4</v>
      </c>
      <c r="C37" s="27"/>
      <c r="D37" s="38" t="s">
        <v>58</v>
      </c>
      <c r="E37" s="2" t="s">
        <v>64</v>
      </c>
      <c r="F37" s="2" t="s">
        <v>51</v>
      </c>
    </row>
    <row r="38" spans="1:6">
      <c r="A38" s="18"/>
      <c r="B38" s="27">
        <v>35</v>
      </c>
      <c r="C38" s="27"/>
      <c r="D38" s="38" t="s">
        <v>58</v>
      </c>
      <c r="E38" s="2" t="s">
        <v>65</v>
      </c>
      <c r="F38" s="2" t="s">
        <v>51</v>
      </c>
    </row>
    <row r="39" spans="1:6">
      <c r="A39" s="18"/>
      <c r="B39" s="27">
        <v>39</v>
      </c>
      <c r="C39" s="27"/>
      <c r="D39" s="38" t="s">
        <v>72</v>
      </c>
      <c r="E39" s="2" t="s">
        <v>50</v>
      </c>
      <c r="F39" s="2" t="s">
        <v>49</v>
      </c>
    </row>
    <row r="40" spans="1:6">
      <c r="A40" s="18"/>
      <c r="B40" s="27">
        <v>81.13</v>
      </c>
      <c r="C40" s="27"/>
      <c r="D40" s="25" t="s">
        <v>63</v>
      </c>
      <c r="E40" s="2" t="s">
        <v>47</v>
      </c>
      <c r="F40" s="2" t="s">
        <v>62</v>
      </c>
    </row>
    <row r="41" spans="1:6">
      <c r="A41" s="18"/>
      <c r="B41" s="27">
        <v>5</v>
      </c>
      <c r="C41" s="27"/>
      <c r="D41" s="25" t="s">
        <v>66</v>
      </c>
      <c r="E41" s="25" t="s">
        <v>45</v>
      </c>
      <c r="F41" s="2" t="s">
        <v>46</v>
      </c>
    </row>
    <row r="42" spans="1:6">
      <c r="A42" s="18"/>
      <c r="B42" s="27"/>
      <c r="C42" s="27"/>
      <c r="D42" s="25"/>
    </row>
    <row r="43" spans="1:6">
      <c r="A43" s="22" t="s">
        <v>67</v>
      </c>
      <c r="B43" s="27">
        <v>25.1</v>
      </c>
      <c r="C43" s="27"/>
      <c r="D43" s="38" t="s">
        <v>55</v>
      </c>
      <c r="E43" s="2" t="s">
        <v>64</v>
      </c>
      <c r="F43" s="2" t="s">
        <v>51</v>
      </c>
    </row>
    <row r="44" spans="1:6">
      <c r="A44" s="22"/>
      <c r="B44" s="27">
        <v>22</v>
      </c>
      <c r="C44" s="27"/>
      <c r="D44" s="38" t="s">
        <v>55</v>
      </c>
      <c r="E44" s="2" t="s">
        <v>50</v>
      </c>
      <c r="F44" s="2" t="s">
        <v>51</v>
      </c>
    </row>
    <row r="45" spans="1:6">
      <c r="A45" s="22"/>
      <c r="B45" s="27">
        <v>43.3</v>
      </c>
      <c r="C45" s="27"/>
      <c r="D45" s="38" t="s">
        <v>58</v>
      </c>
      <c r="E45" s="2" t="s">
        <v>90</v>
      </c>
      <c r="F45" s="2" t="s">
        <v>51</v>
      </c>
    </row>
    <row r="46" spans="1:6">
      <c r="B46" s="27">
        <v>84.9</v>
      </c>
      <c r="C46" s="27"/>
      <c r="D46" s="38" t="s">
        <v>91</v>
      </c>
      <c r="E46" s="2" t="s">
        <v>64</v>
      </c>
      <c r="F46" s="2" t="s">
        <v>51</v>
      </c>
    </row>
    <row r="47" spans="1:6">
      <c r="B47" s="27">
        <v>303.99</v>
      </c>
      <c r="C47" s="27"/>
      <c r="D47" s="38" t="s">
        <v>55</v>
      </c>
      <c r="E47" s="2" t="s">
        <v>47</v>
      </c>
      <c r="F47" s="2" t="s">
        <v>51</v>
      </c>
    </row>
    <row r="48" spans="1:6">
      <c r="B48" s="27">
        <v>74.900000000000006</v>
      </c>
      <c r="C48" s="27"/>
      <c r="D48" s="38" t="s">
        <v>55</v>
      </c>
      <c r="E48" s="2" t="s">
        <v>57</v>
      </c>
      <c r="F48" s="2" t="s">
        <v>51</v>
      </c>
    </row>
    <row r="49" spans="1:6">
      <c r="B49" s="27">
        <v>92</v>
      </c>
      <c r="C49" s="27"/>
      <c r="D49" s="38" t="s">
        <v>71</v>
      </c>
      <c r="E49" s="25" t="s">
        <v>70</v>
      </c>
      <c r="F49" s="2" t="s">
        <v>49</v>
      </c>
    </row>
    <row r="50" spans="1:6">
      <c r="A50" s="18"/>
      <c r="B50" s="27"/>
      <c r="C50" s="27"/>
      <c r="D50" s="38"/>
    </row>
    <row r="51" spans="1:6">
      <c r="A51" s="22" t="s">
        <v>77</v>
      </c>
      <c r="B51" s="27">
        <v>12.5</v>
      </c>
      <c r="C51" s="27"/>
      <c r="D51" s="25" t="s">
        <v>74</v>
      </c>
      <c r="E51" s="25" t="s">
        <v>45</v>
      </c>
      <c r="F51" s="2" t="s">
        <v>46</v>
      </c>
    </row>
    <row r="52" spans="1:6">
      <c r="A52" s="18"/>
      <c r="B52" s="27">
        <v>8.5</v>
      </c>
      <c r="C52" s="27"/>
      <c r="D52" s="25" t="s">
        <v>75</v>
      </c>
      <c r="E52" s="2" t="s">
        <v>50</v>
      </c>
      <c r="F52" s="2" t="s">
        <v>51</v>
      </c>
    </row>
    <row r="53" spans="1:6">
      <c r="A53" s="18"/>
      <c r="B53" s="27">
        <v>24.5</v>
      </c>
      <c r="C53" s="27"/>
      <c r="D53" s="25" t="s">
        <v>75</v>
      </c>
      <c r="E53" s="2" t="s">
        <v>45</v>
      </c>
      <c r="F53" s="2" t="s">
        <v>51</v>
      </c>
    </row>
    <row r="54" spans="1:6">
      <c r="A54" s="18"/>
      <c r="B54" s="27">
        <v>25.86</v>
      </c>
      <c r="C54" s="27"/>
      <c r="D54" s="25" t="s">
        <v>75</v>
      </c>
      <c r="E54" s="25" t="s">
        <v>79</v>
      </c>
      <c r="F54" s="2" t="s">
        <v>51</v>
      </c>
    </row>
    <row r="55" spans="1:6">
      <c r="A55" s="18"/>
      <c r="B55" s="27">
        <v>226.15</v>
      </c>
      <c r="C55" s="27"/>
      <c r="D55" s="25" t="s">
        <v>75</v>
      </c>
      <c r="E55" s="2" t="s">
        <v>80</v>
      </c>
      <c r="F55" s="2" t="s">
        <v>51</v>
      </c>
    </row>
    <row r="56" spans="1:6">
      <c r="A56" s="18"/>
      <c r="B56" s="27">
        <v>20</v>
      </c>
      <c r="C56" s="27"/>
      <c r="D56" s="25" t="s">
        <v>75</v>
      </c>
      <c r="E56" s="2" t="s">
        <v>81</v>
      </c>
      <c r="F56" s="2" t="s">
        <v>51</v>
      </c>
    </row>
    <row r="57" spans="1:6">
      <c r="A57" s="18"/>
      <c r="B57" s="27">
        <v>1.5</v>
      </c>
      <c r="C57" s="27"/>
      <c r="D57" s="25" t="s">
        <v>75</v>
      </c>
      <c r="E57" s="2" t="s">
        <v>45</v>
      </c>
      <c r="F57" s="2" t="s">
        <v>51</v>
      </c>
    </row>
    <row r="58" spans="1:6">
      <c r="A58" s="18"/>
      <c r="B58" s="27">
        <v>482.4</v>
      </c>
      <c r="C58" s="27"/>
      <c r="D58" s="25" t="s">
        <v>75</v>
      </c>
      <c r="E58" s="2" t="s">
        <v>82</v>
      </c>
      <c r="F58" s="2" t="s">
        <v>51</v>
      </c>
    </row>
    <row r="59" spans="1:6">
      <c r="A59" s="18"/>
      <c r="B59" s="27"/>
      <c r="C59" s="27"/>
      <c r="D59" s="25"/>
    </row>
    <row r="60" spans="1:6">
      <c r="A60" s="22" t="s">
        <v>78</v>
      </c>
      <c r="B60" s="27">
        <v>22.5</v>
      </c>
      <c r="C60" s="27"/>
      <c r="D60" s="25" t="s">
        <v>83</v>
      </c>
      <c r="E60" s="25" t="s">
        <v>45</v>
      </c>
      <c r="F60" s="2" t="s">
        <v>46</v>
      </c>
    </row>
    <row r="61" spans="1:6">
      <c r="A61" s="18"/>
      <c r="B61" s="27">
        <v>22.2</v>
      </c>
      <c r="C61" s="27"/>
      <c r="D61" s="38" t="s">
        <v>55</v>
      </c>
      <c r="E61" s="2" t="s">
        <v>53</v>
      </c>
      <c r="F61" s="2" t="s">
        <v>51</v>
      </c>
    </row>
    <row r="62" spans="1:6">
      <c r="A62" s="18"/>
      <c r="B62" s="27">
        <v>447</v>
      </c>
      <c r="C62" s="27"/>
      <c r="D62" s="25" t="s">
        <v>92</v>
      </c>
      <c r="E62" s="25" t="s">
        <v>84</v>
      </c>
      <c r="F62" s="2" t="s">
        <v>46</v>
      </c>
    </row>
    <row r="63" spans="1:6">
      <c r="A63" s="18"/>
      <c r="B63" s="27">
        <v>40</v>
      </c>
      <c r="C63" s="27"/>
      <c r="D63" s="38" t="s">
        <v>86</v>
      </c>
      <c r="E63" s="25" t="s">
        <v>45</v>
      </c>
      <c r="F63" s="2" t="s">
        <v>46</v>
      </c>
    </row>
    <row r="64" spans="1:6">
      <c r="A64" s="18"/>
      <c r="B64" s="27">
        <v>191.5</v>
      </c>
      <c r="C64" s="27"/>
      <c r="D64" s="38" t="s">
        <v>87</v>
      </c>
      <c r="E64" s="2" t="s">
        <v>82</v>
      </c>
      <c r="F64" s="2" t="s">
        <v>51</v>
      </c>
    </row>
    <row r="65" spans="1:6">
      <c r="A65" s="18"/>
      <c r="B65" s="27"/>
      <c r="C65" s="27"/>
      <c r="D65" s="25"/>
    </row>
    <row r="66" spans="1:6" ht="13.5" thickBot="1">
      <c r="A66" s="18"/>
      <c r="B66" s="34">
        <f>SUM(B19:B65)</f>
        <v>3188.96</v>
      </c>
      <c r="C66" s="25"/>
      <c r="D66" s="25"/>
    </row>
    <row r="67" spans="1:6" ht="13.5" thickTop="1">
      <c r="A67" s="18"/>
      <c r="B67" s="25"/>
      <c r="C67" s="25"/>
      <c r="D67" s="25"/>
    </row>
    <row r="69" spans="1:6" s="6" customFormat="1" ht="30" customHeight="1">
      <c r="A69" s="6" t="s">
        <v>8</v>
      </c>
      <c r="B69" s="49" t="s">
        <v>6</v>
      </c>
      <c r="C69" s="49"/>
      <c r="D69" s="49"/>
    </row>
    <row r="70" spans="1:6" s="3" customFormat="1" ht="25.5">
      <c r="A70" s="3" t="s">
        <v>0</v>
      </c>
      <c r="B70" s="3" t="s">
        <v>2</v>
      </c>
      <c r="C70" s="24"/>
    </row>
    <row r="71" spans="1:6" s="23" customFormat="1">
      <c r="A71" s="22" t="s">
        <v>68</v>
      </c>
      <c r="B71" s="29">
        <v>0</v>
      </c>
      <c r="D71" s="31"/>
      <c r="F71" s="32"/>
    </row>
    <row r="72" spans="1:6" s="23" customFormat="1">
      <c r="A72" s="22" t="s">
        <v>69</v>
      </c>
      <c r="B72" s="29">
        <v>26.7</v>
      </c>
      <c r="D72" s="31" t="s">
        <v>28</v>
      </c>
      <c r="F72" s="32"/>
    </row>
    <row r="73" spans="1:6" s="23" customFormat="1">
      <c r="A73" s="22" t="s">
        <v>67</v>
      </c>
      <c r="B73" s="29">
        <v>22</v>
      </c>
      <c r="D73" s="31" t="s">
        <v>28</v>
      </c>
      <c r="F73" s="32"/>
    </row>
    <row r="74" spans="1:6" s="23" customFormat="1">
      <c r="A74" s="22" t="s">
        <v>77</v>
      </c>
      <c r="B74" s="29">
        <v>17.600000000000001</v>
      </c>
      <c r="D74" s="31" t="s">
        <v>28</v>
      </c>
      <c r="F74" s="32"/>
    </row>
    <row r="75" spans="1:6" s="23" customFormat="1" ht="25.5">
      <c r="A75" s="22" t="s">
        <v>78</v>
      </c>
      <c r="B75" s="29">
        <v>209.88</v>
      </c>
      <c r="D75" s="31" t="s">
        <v>28</v>
      </c>
      <c r="E75" s="41" t="s">
        <v>41</v>
      </c>
      <c r="F75" s="32"/>
    </row>
    <row r="76" spans="1:6" s="23" customFormat="1">
      <c r="A76" s="22"/>
      <c r="B76" s="29"/>
      <c r="D76" s="31"/>
      <c r="F76" s="32"/>
    </row>
    <row r="77" spans="1:6" s="23" customFormat="1">
      <c r="A77" s="22" t="s">
        <v>68</v>
      </c>
      <c r="B77" s="29">
        <v>558</v>
      </c>
      <c r="D77" s="31" t="s">
        <v>29</v>
      </c>
      <c r="E77" s="41" t="s">
        <v>42</v>
      </c>
      <c r="F77" s="32"/>
    </row>
    <row r="78" spans="1:6" s="23" customFormat="1">
      <c r="A78" s="22"/>
      <c r="B78" s="29">
        <v>588.01</v>
      </c>
      <c r="D78" s="31" t="s">
        <v>29</v>
      </c>
      <c r="E78" s="41" t="s">
        <v>42</v>
      </c>
      <c r="F78" s="32"/>
    </row>
    <row r="79" spans="1:6" s="23" customFormat="1">
      <c r="B79" s="29">
        <v>409</v>
      </c>
      <c r="D79" s="31" t="s">
        <v>29</v>
      </c>
      <c r="E79" s="41" t="s">
        <v>43</v>
      </c>
      <c r="F79" s="32"/>
    </row>
    <row r="80" spans="1:6" s="23" customFormat="1">
      <c r="B80" s="29">
        <v>538</v>
      </c>
      <c r="D80" s="31" t="s">
        <v>29</v>
      </c>
      <c r="E80" s="41" t="s">
        <v>44</v>
      </c>
      <c r="F80" s="32"/>
    </row>
    <row r="81" spans="1:6" s="23" customFormat="1">
      <c r="A81" s="22" t="s">
        <v>69</v>
      </c>
      <c r="B81" s="29">
        <v>598</v>
      </c>
      <c r="D81" s="31" t="s">
        <v>29</v>
      </c>
      <c r="E81" s="41" t="s">
        <v>42</v>
      </c>
      <c r="F81" s="32"/>
    </row>
    <row r="82" spans="1:6" s="23" customFormat="1">
      <c r="A82" s="22" t="s">
        <v>67</v>
      </c>
      <c r="B82" s="29">
        <v>20</v>
      </c>
      <c r="D82" s="31" t="s">
        <v>29</v>
      </c>
      <c r="E82" s="41" t="s">
        <v>40</v>
      </c>
      <c r="F82" s="32"/>
    </row>
    <row r="83" spans="1:6" s="23" customFormat="1">
      <c r="A83" s="22" t="s">
        <v>73</v>
      </c>
      <c r="B83" s="29">
        <v>538</v>
      </c>
      <c r="D83" s="31" t="s">
        <v>29</v>
      </c>
      <c r="E83" s="41" t="s">
        <v>42</v>
      </c>
      <c r="F83" s="2"/>
    </row>
    <row r="84" spans="1:6" s="23" customFormat="1">
      <c r="A84" s="22" t="s">
        <v>78</v>
      </c>
      <c r="B84" s="29">
        <v>628</v>
      </c>
      <c r="D84" s="31" t="s">
        <v>29</v>
      </c>
      <c r="E84" s="41" t="s">
        <v>42</v>
      </c>
      <c r="F84" s="2"/>
    </row>
    <row r="85" spans="1:6" s="23" customFormat="1">
      <c r="A85" s="22"/>
      <c r="B85" s="29"/>
      <c r="D85" s="31"/>
      <c r="E85" s="41"/>
      <c r="F85" s="2"/>
    </row>
    <row r="86" spans="1:6" s="23" customFormat="1">
      <c r="A86" s="22" t="s">
        <v>73</v>
      </c>
      <c r="B86" s="28">
        <v>455</v>
      </c>
      <c r="C86" s="2"/>
      <c r="D86" s="2" t="s">
        <v>93</v>
      </c>
      <c r="F86" s="2"/>
    </row>
    <row r="87" spans="1:6" s="23" customFormat="1">
      <c r="F87" s="32"/>
    </row>
    <row r="88" spans="1:6" ht="13.5" thickBot="1">
      <c r="B88" s="34">
        <f>SUM(B77:B85)</f>
        <v>3877.01</v>
      </c>
    </row>
    <row r="89" spans="1:6" ht="13.5" thickTop="1">
      <c r="B89" s="47"/>
    </row>
    <row r="90" spans="1:6">
      <c r="B90" s="47"/>
    </row>
    <row r="91" spans="1:6">
      <c r="B91" s="47"/>
    </row>
    <row r="92" spans="1:6">
      <c r="B92" s="30"/>
    </row>
    <row r="93" spans="1:6">
      <c r="B93" s="28"/>
    </row>
    <row r="94" spans="1:6" s="7" customFormat="1" ht="35.25" customHeight="1">
      <c r="A94" s="11" t="s">
        <v>30</v>
      </c>
      <c r="B94" s="33">
        <f>+B88+B66+B15+B8</f>
        <v>7065.97</v>
      </c>
      <c r="C94" s="10"/>
      <c r="D94" s="9"/>
    </row>
  </sheetData>
  <mergeCells count="7">
    <mergeCell ref="B17:D17"/>
    <mergeCell ref="B69:D69"/>
    <mergeCell ref="A1:F1"/>
    <mergeCell ref="A3:B3"/>
    <mergeCell ref="B4:D4"/>
    <mergeCell ref="B11:D11"/>
    <mergeCell ref="A2:B2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&amp;CCE Expenses BSA 1 July - 31 December 2011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27"/>
  <sheetViews>
    <sheetView workbookViewId="0">
      <selection activeCell="D11" sqref="D11"/>
    </sheetView>
  </sheetViews>
  <sheetFormatPr defaultRowHeight="12.75"/>
  <cols>
    <col min="1" max="1" width="23.85546875" style="2" customWidth="1"/>
    <col min="2" max="2" width="23.140625" style="2" customWidth="1"/>
    <col min="3" max="3" width="23.28515625" style="2" customWidth="1"/>
    <col min="4" max="4" width="20.42578125" style="2" customWidth="1"/>
    <col min="5" max="5" width="28.140625" style="2" customWidth="1"/>
  </cols>
  <sheetData>
    <row r="1" spans="1:6" s="8" customFormat="1" ht="36" customHeight="1">
      <c r="A1" s="50" t="s">
        <v>31</v>
      </c>
      <c r="B1" s="51"/>
      <c r="C1" s="51"/>
      <c r="D1" s="51"/>
      <c r="E1" s="51"/>
      <c r="F1" s="51"/>
    </row>
    <row r="2" spans="1:6" s="23" customFormat="1" ht="36" customHeight="1">
      <c r="A2" s="57" t="s">
        <v>32</v>
      </c>
      <c r="B2" s="58"/>
      <c r="C2" s="57" t="s">
        <v>33</v>
      </c>
      <c r="D2" s="58"/>
    </row>
    <row r="3" spans="1:6" s="12" customFormat="1" ht="35.25" customHeight="1">
      <c r="A3" s="57" t="s">
        <v>34</v>
      </c>
      <c r="B3" s="58"/>
      <c r="C3" s="57" t="s">
        <v>38</v>
      </c>
      <c r="D3" s="58"/>
    </row>
    <row r="4" spans="1:6" s="6" customFormat="1" ht="35.25" customHeight="1">
      <c r="A4" s="6" t="s">
        <v>9</v>
      </c>
      <c r="B4" s="49" t="s">
        <v>4</v>
      </c>
      <c r="C4" s="49"/>
    </row>
    <row r="5" spans="1:6" s="8" customFormat="1" ht="25.5" customHeight="1">
      <c r="A5" s="8" t="s">
        <v>0</v>
      </c>
      <c r="B5" s="8" t="s">
        <v>2</v>
      </c>
      <c r="C5" s="8" t="s">
        <v>10</v>
      </c>
      <c r="D5" s="8" t="s">
        <v>11</v>
      </c>
      <c r="E5" s="8" t="s">
        <v>1</v>
      </c>
    </row>
    <row r="16" spans="1:6" ht="11.25" customHeight="1"/>
    <row r="17" spans="1:5" hidden="1"/>
    <row r="18" spans="1:5" s="13" customFormat="1" ht="25.5" customHeight="1">
      <c r="A18" s="5" t="s">
        <v>9</v>
      </c>
      <c r="B18" s="54" t="s">
        <v>6</v>
      </c>
      <c r="C18" s="54"/>
      <c r="D18" s="5"/>
      <c r="E18" s="5"/>
    </row>
    <row r="19" spans="1:5" ht="22.5" customHeight="1">
      <c r="A19" s="8" t="s">
        <v>0</v>
      </c>
      <c r="B19" s="8" t="s">
        <v>2</v>
      </c>
      <c r="C19" s="8"/>
      <c r="D19" s="8"/>
      <c r="E19" s="8"/>
    </row>
    <row r="27" spans="1:5" s="7" customFormat="1" ht="48" customHeight="1">
      <c r="A27" s="14" t="s">
        <v>12</v>
      </c>
      <c r="B27" s="10" t="s">
        <v>2</v>
      </c>
      <c r="C27" s="9"/>
    </row>
  </sheetData>
  <mergeCells count="7">
    <mergeCell ref="A3:B3"/>
    <mergeCell ref="C3:D3"/>
    <mergeCell ref="B4:C4"/>
    <mergeCell ref="B18:C18"/>
    <mergeCell ref="A1:F1"/>
    <mergeCell ref="A2:B2"/>
    <mergeCell ref="C2:D2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activeCell="D8" sqref="D8"/>
    </sheetView>
  </sheetViews>
  <sheetFormatPr defaultRowHeight="12.75"/>
  <cols>
    <col min="1" max="1" width="23.85546875" style="2" customWidth="1"/>
    <col min="2" max="2" width="14.5703125" style="2" customWidth="1"/>
    <col min="3" max="3" width="3" style="2" customWidth="1"/>
    <col min="4" max="4" width="52.42578125" style="2" customWidth="1"/>
    <col min="5" max="5" width="25.28515625" style="2" customWidth="1"/>
  </cols>
  <sheetData>
    <row r="1" spans="1:6" ht="39.75" customHeight="1">
      <c r="A1" s="50" t="s">
        <v>31</v>
      </c>
      <c r="B1" s="51"/>
      <c r="C1" s="51"/>
      <c r="D1" s="51"/>
      <c r="E1" s="51"/>
      <c r="F1" s="51"/>
    </row>
    <row r="2" spans="1:6" ht="39.75" customHeight="1">
      <c r="A2" s="57" t="s">
        <v>32</v>
      </c>
      <c r="B2" s="58"/>
      <c r="C2" s="40"/>
      <c r="D2" s="57" t="s">
        <v>33</v>
      </c>
      <c r="E2" s="58"/>
      <c r="F2" s="23"/>
    </row>
    <row r="3" spans="1:6" ht="29.25" customHeight="1">
      <c r="A3" s="57" t="s">
        <v>34</v>
      </c>
      <c r="B3" s="58"/>
      <c r="C3" s="24"/>
      <c r="D3" s="57" t="s">
        <v>38</v>
      </c>
      <c r="E3" s="58"/>
    </row>
    <row r="4" spans="1:6" ht="39.75" customHeight="1">
      <c r="A4" s="5" t="s">
        <v>13</v>
      </c>
      <c r="B4" s="54" t="s">
        <v>4</v>
      </c>
      <c r="C4" s="54"/>
      <c r="D4" s="54"/>
      <c r="E4" s="5"/>
    </row>
    <row r="5" spans="1:6" ht="21.75" customHeight="1">
      <c r="A5" s="3" t="s">
        <v>0</v>
      </c>
      <c r="B5" s="3" t="s">
        <v>2</v>
      </c>
      <c r="C5" s="24"/>
      <c r="D5" s="20" t="s">
        <v>14</v>
      </c>
      <c r="E5" s="3" t="s">
        <v>15</v>
      </c>
    </row>
    <row r="6" spans="1:6">
      <c r="A6" s="22" t="s">
        <v>68</v>
      </c>
      <c r="B6" s="28">
        <v>16.5</v>
      </c>
      <c r="C6" s="25"/>
      <c r="D6" s="2" t="s">
        <v>94</v>
      </c>
      <c r="E6" s="2" t="s">
        <v>46</v>
      </c>
    </row>
    <row r="7" spans="1:6">
      <c r="A7" s="22"/>
      <c r="B7" s="28">
        <v>13.5</v>
      </c>
      <c r="C7" s="25"/>
      <c r="D7" s="2" t="s">
        <v>95</v>
      </c>
      <c r="E7" s="2" t="s">
        <v>46</v>
      </c>
    </row>
    <row r="8" spans="1:6">
      <c r="A8" s="22" t="s">
        <v>69</v>
      </c>
      <c r="B8" s="28">
        <v>24</v>
      </c>
      <c r="C8" s="25"/>
      <c r="D8" s="2" t="s">
        <v>96</v>
      </c>
      <c r="E8" s="2" t="s">
        <v>46</v>
      </c>
    </row>
    <row r="9" spans="1:6">
      <c r="A9" s="22" t="s">
        <v>67</v>
      </c>
      <c r="B9" s="28">
        <v>36</v>
      </c>
      <c r="C9" s="25"/>
      <c r="D9" s="2" t="s">
        <v>94</v>
      </c>
      <c r="E9" s="2" t="s">
        <v>46</v>
      </c>
    </row>
    <row r="10" spans="1:6">
      <c r="A10" s="22"/>
      <c r="B10" s="28">
        <v>12.5</v>
      </c>
      <c r="C10" s="25"/>
      <c r="D10" s="2" t="s">
        <v>95</v>
      </c>
      <c r="E10" s="2" t="s">
        <v>46</v>
      </c>
    </row>
    <row r="11" spans="1:6">
      <c r="A11" s="22"/>
      <c r="B11" s="28">
        <v>25</v>
      </c>
      <c r="C11" s="25"/>
      <c r="D11" s="2" t="s">
        <v>94</v>
      </c>
      <c r="E11" s="2" t="s">
        <v>46</v>
      </c>
    </row>
    <row r="12" spans="1:6">
      <c r="A12" s="22" t="s">
        <v>35</v>
      </c>
      <c r="B12" s="28"/>
      <c r="C12" s="25"/>
    </row>
    <row r="13" spans="1:6">
      <c r="A13" s="22" t="s">
        <v>36</v>
      </c>
      <c r="B13" s="28"/>
      <c r="C13" s="25"/>
    </row>
    <row r="14" spans="1:6">
      <c r="A14" s="22" t="s">
        <v>37</v>
      </c>
      <c r="B14" s="28"/>
      <c r="C14" s="25"/>
    </row>
    <row r="15" spans="1:6" ht="13.5" thickBot="1">
      <c r="A15" s="22"/>
      <c r="B15" s="34">
        <f>SUM(B6:B14)</f>
        <v>127.5</v>
      </c>
      <c r="C15" s="25"/>
    </row>
    <row r="16" spans="1:6" ht="13.5" thickTop="1">
      <c r="B16" s="28"/>
      <c r="C16" s="25"/>
    </row>
    <row r="17" spans="1:5" ht="18" customHeight="1">
      <c r="A17" s="5" t="s">
        <v>13</v>
      </c>
      <c r="B17" s="54" t="s">
        <v>6</v>
      </c>
      <c r="C17" s="54"/>
      <c r="D17" s="54"/>
      <c r="E17" s="5"/>
    </row>
    <row r="18" spans="1:5" ht="15" customHeight="1">
      <c r="A18" s="3" t="s">
        <v>0</v>
      </c>
      <c r="B18" s="3" t="s">
        <v>2</v>
      </c>
      <c r="C18" s="24"/>
      <c r="D18" s="3"/>
      <c r="E18" s="3"/>
    </row>
    <row r="19" spans="1:5">
      <c r="A19" s="22" t="s">
        <v>73</v>
      </c>
      <c r="B19" s="28">
        <v>977.5</v>
      </c>
      <c r="D19" s="2" t="s">
        <v>76</v>
      </c>
    </row>
    <row r="20" spans="1:5" ht="13.5" thickBot="1">
      <c r="B20" s="46">
        <f>SUM(B19:B19)</f>
        <v>977.5</v>
      </c>
    </row>
    <row r="21" spans="1:5" ht="13.5" thickTop="1"/>
    <row r="22" spans="1:5" ht="28.5">
      <c r="A22" s="11" t="s">
        <v>16</v>
      </c>
      <c r="B22" s="33">
        <f>+B15+B20</f>
        <v>1105</v>
      </c>
      <c r="C22" s="10"/>
      <c r="D22" s="9"/>
      <c r="E22" s="7"/>
    </row>
  </sheetData>
  <mergeCells count="7">
    <mergeCell ref="B17:D17"/>
    <mergeCell ref="A3:B3"/>
    <mergeCell ref="B4:D4"/>
    <mergeCell ref="A1:F1"/>
    <mergeCell ref="D3:E3"/>
    <mergeCell ref="A2:B2"/>
    <mergeCell ref="D2:E2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C3" sqref="C3:D3"/>
    </sheetView>
  </sheetViews>
  <sheetFormatPr defaultRowHeight="12.75"/>
  <cols>
    <col min="1" max="1" width="23.85546875" style="2" customWidth="1"/>
    <col min="2" max="2" width="23.140625" style="2" customWidth="1"/>
    <col min="3" max="3" width="27.42578125" style="2" customWidth="1"/>
    <col min="4" max="4" width="27.140625" style="2" customWidth="1"/>
    <col min="5" max="5" width="28.140625" style="2" customWidth="1"/>
  </cols>
  <sheetData>
    <row r="1" spans="1:5" ht="34.5" customHeight="1">
      <c r="A1" s="50" t="s">
        <v>31</v>
      </c>
      <c r="B1" s="51"/>
      <c r="C1" s="51"/>
      <c r="D1" s="51"/>
      <c r="E1" s="51"/>
    </row>
    <row r="2" spans="1:5" ht="34.5" customHeight="1">
      <c r="A2" s="57" t="s">
        <v>32</v>
      </c>
      <c r="B2" s="58"/>
      <c r="C2" s="57" t="s">
        <v>39</v>
      </c>
      <c r="D2" s="58"/>
      <c r="E2" s="39"/>
    </row>
    <row r="3" spans="1:5" ht="30" customHeight="1">
      <c r="A3" s="57" t="s">
        <v>34</v>
      </c>
      <c r="B3" s="58"/>
      <c r="C3" s="57" t="s">
        <v>38</v>
      </c>
      <c r="D3" s="58"/>
      <c r="E3" s="3"/>
    </row>
    <row r="4" spans="1:5" ht="27" customHeight="1">
      <c r="A4" s="54" t="s">
        <v>17</v>
      </c>
      <c r="B4" s="60"/>
      <c r="C4" s="60"/>
      <c r="D4" s="60"/>
      <c r="E4" s="60"/>
    </row>
    <row r="5" spans="1:5" s="15" customFormat="1" ht="50.25" customHeight="1">
      <c r="A5" s="61" t="s">
        <v>18</v>
      </c>
      <c r="B5" s="62"/>
      <c r="C5" s="62"/>
      <c r="D5" s="62"/>
      <c r="E5" s="62"/>
    </row>
    <row r="6" spans="1:5" ht="20.25" customHeight="1">
      <c r="A6" s="6" t="s">
        <v>19</v>
      </c>
      <c r="B6" s="49"/>
      <c r="C6" s="49"/>
      <c r="D6" s="6"/>
      <c r="E6" s="6"/>
    </row>
    <row r="7" spans="1:5" ht="19.5" customHeight="1">
      <c r="A7" s="3" t="s">
        <v>0</v>
      </c>
      <c r="B7" s="3" t="s">
        <v>20</v>
      </c>
      <c r="C7" s="3" t="s">
        <v>21</v>
      </c>
      <c r="D7" s="3" t="s">
        <v>22</v>
      </c>
      <c r="E7" s="3"/>
    </row>
    <row r="13" spans="1:5" s="17" customFormat="1" ht="27" customHeight="1">
      <c r="A13" s="16" t="s">
        <v>23</v>
      </c>
      <c r="B13" s="59"/>
      <c r="C13" s="59"/>
      <c r="D13" s="16"/>
      <c r="E13" s="16"/>
    </row>
    <row r="14" spans="1:5">
      <c r="A14" s="3" t="s">
        <v>0</v>
      </c>
      <c r="B14" s="3" t="s">
        <v>20</v>
      </c>
      <c r="C14" s="3" t="s">
        <v>24</v>
      </c>
      <c r="D14" s="3" t="s">
        <v>25</v>
      </c>
      <c r="E14" s="3"/>
    </row>
    <row r="21" spans="1:5">
      <c r="A21" s="1"/>
      <c r="B21" s="1"/>
      <c r="C21" s="1"/>
      <c r="D21" s="1"/>
      <c r="E21" s="1"/>
    </row>
  </sheetData>
  <mergeCells count="9">
    <mergeCell ref="B13:C13"/>
    <mergeCell ref="A4:E4"/>
    <mergeCell ref="A5:E5"/>
    <mergeCell ref="B6:C6"/>
    <mergeCell ref="A1:E1"/>
    <mergeCell ref="A3:B3"/>
    <mergeCell ref="C3:D3"/>
    <mergeCell ref="A2:B2"/>
    <mergeCell ref="C2:D2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Travel</vt:lpstr>
      <vt:lpstr>Hospitality</vt:lpstr>
      <vt:lpstr>Other</vt:lpstr>
      <vt:lpstr>Gifts</vt:lpstr>
    </vt:vector>
  </TitlesOfParts>
  <Company>SSC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Margaret Haughey</cp:lastModifiedBy>
  <cp:lastPrinted>2012-01-26T01:36:53Z</cp:lastPrinted>
  <dcterms:created xsi:type="dcterms:W3CDTF">2010-10-17T20:59:02Z</dcterms:created>
  <dcterms:modified xsi:type="dcterms:W3CDTF">2012-01-26T01:39:20Z</dcterms:modified>
</cp:coreProperties>
</file>