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15600" windowHeight="9315"/>
  </bookViews>
  <sheets>
    <sheet name="Travel" sheetId="1" r:id="rId1"/>
    <sheet name="Hospitality" sheetId="2" r:id="rId2"/>
    <sheet name="Other" sheetId="3" r:id="rId3"/>
    <sheet name="Gifts" sheetId="4" r:id="rId4"/>
  </sheets>
  <calcPr calcId="145621"/>
</workbook>
</file>

<file path=xl/calcChain.xml><?xml version="1.0" encoding="utf-8"?>
<calcChain xmlns="http://schemas.openxmlformats.org/spreadsheetml/2006/main">
  <c r="B8" i="1" l="1"/>
  <c r="B32" i="1"/>
  <c r="B87" i="1" l="1"/>
  <c r="B25" i="2" l="1"/>
  <c r="B8" i="3" l="1"/>
  <c r="B30" i="3" l="1"/>
</calcChain>
</file>

<file path=xl/sharedStrings.xml><?xml version="1.0" encoding="utf-8"?>
<sst xmlns="http://schemas.openxmlformats.org/spreadsheetml/2006/main" count="319" uniqueCount="102">
  <si>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</si>
  <si>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</si>
  <si>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</si>
  <si>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</si>
  <si>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</si>
  <si>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</si>
  <si>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</si>
  <si>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</si>
  <si>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</si>
  <si>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</si>
  <si>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</si>
  <si>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</si>
  <si>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</si>
  <si>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</si>
  <si>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</si>
  <si>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</si>
  <si>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</si>
  <si>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</si>
  <si>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</si>
  <si>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</si>
  <si>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</si>
  <si>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</si>
  <si>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</si>
  <si>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</si>
  <si>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</si>
  <si>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Nature (eg, Hotel costs, travel, etc)</t>
  </si>
  <si>
    <t>Broadcasting Standards Authority</t>
  </si>
  <si>
    <t>No items to disclose this reporting period</t>
  </si>
  <si>
    <t>Nil</t>
  </si>
  <si>
    <t>No BSA credit card</t>
  </si>
  <si>
    <t xml:space="preserve">Total travel expenses </t>
  </si>
  <si>
    <t xml:space="preserve">Total hospitality  expenses </t>
  </si>
  <si>
    <t xml:space="preserve">Total other expenses </t>
  </si>
  <si>
    <t>Auckland</t>
  </si>
  <si>
    <t>Coffee</t>
  </si>
  <si>
    <t>Lunch</t>
  </si>
  <si>
    <t>Sydney</t>
  </si>
  <si>
    <t>Karen Scott-Howman</t>
  </si>
  <si>
    <t>Accomodation Sydney</t>
  </si>
  <si>
    <t xml:space="preserve">Taxi from BSA to DIA </t>
  </si>
  <si>
    <t>24-25/04/2015</t>
  </si>
  <si>
    <t>Meetings with Regulators and Broadcasters</t>
  </si>
  <si>
    <t xml:space="preserve">Airfare Wellington- Sydney return </t>
  </si>
  <si>
    <t>24/25/04/2015</t>
  </si>
  <si>
    <t>Taxi to Wellington Airport</t>
  </si>
  <si>
    <t xml:space="preserve">Taxi from Airport to Hotel </t>
  </si>
  <si>
    <t>Taxi to Broadcaster meeting</t>
  </si>
  <si>
    <t xml:space="preserve">Lunch </t>
  </si>
  <si>
    <t>Auckland Broadcaster Meetings</t>
  </si>
  <si>
    <t xml:space="preserve">Airfare Wellington- Auckland return </t>
  </si>
  <si>
    <t>Auckland Working Group Meeting</t>
  </si>
  <si>
    <t>23-25/03/2015</t>
  </si>
  <si>
    <t>Litmus Testing/Broadcaster Meetings</t>
  </si>
  <si>
    <t>Airfare Wellington-Auckland return</t>
  </si>
  <si>
    <t>Children's Media Launch</t>
  </si>
  <si>
    <t xml:space="preserve">Airfare Wellington-Auckland return </t>
  </si>
  <si>
    <t xml:space="preserve">NZ Broadcasting School Seminar </t>
  </si>
  <si>
    <t xml:space="preserve">Airfare Wellington to Christchurch return </t>
  </si>
  <si>
    <t>Wellington</t>
  </si>
  <si>
    <t>Wellington Airport Parking</t>
  </si>
  <si>
    <t>Taxi from Auckland Airport to CBD</t>
  </si>
  <si>
    <t>Taxi from Auckland CBD to Auckland Airport</t>
  </si>
  <si>
    <t>20/02/2015</t>
  </si>
  <si>
    <t>Taxi from meeting to Airport</t>
  </si>
  <si>
    <t>Taxi from Airport to Broadcaster meeting</t>
  </si>
  <si>
    <t>23-25/03-2015</t>
  </si>
  <si>
    <t>Taxi from BSA office to Airport</t>
  </si>
  <si>
    <t>Taxi home from Airport</t>
  </si>
  <si>
    <t>Taxi from Broadcaster meeting to accomodation</t>
  </si>
  <si>
    <t xml:space="preserve">Accomodation </t>
  </si>
  <si>
    <t>Taxi to meeting</t>
  </si>
  <si>
    <t>Taxi from meeting</t>
  </si>
  <si>
    <t>Meeting- Executive Director ASA</t>
  </si>
  <si>
    <t>Susan Freeman-Green</t>
  </si>
  <si>
    <t>1 July 2014–23 Jan 2015</t>
  </si>
  <si>
    <t>26 Jan 2015-30 June 2015</t>
  </si>
  <si>
    <t>Meeting with Ofcom</t>
  </si>
  <si>
    <t>London</t>
  </si>
  <si>
    <t>Parking</t>
  </si>
  <si>
    <t>Press Council meeting</t>
  </si>
  <si>
    <t>Meeting with Broadcasters</t>
  </si>
  <si>
    <t xml:space="preserve">Return flights Auckland to Wellington </t>
  </si>
  <si>
    <t xml:space="preserve">Taxi from airport to accomodation </t>
  </si>
  <si>
    <t>AUT presentation</t>
  </si>
  <si>
    <t>Taxi from airport to presentation</t>
  </si>
  <si>
    <t>Taxi from presentation to airport</t>
  </si>
  <si>
    <t xml:space="preserve">Meeting with new CE </t>
  </si>
  <si>
    <t>Meeting with SPADA</t>
  </si>
  <si>
    <t>Meeting with Legal Counsel</t>
  </si>
  <si>
    <t>Staff Meeting- Coffee</t>
  </si>
  <si>
    <t>Staff Farewell Gift</t>
  </si>
  <si>
    <t xml:space="preserve">  </t>
  </si>
  <si>
    <t>Flowers for staff member</t>
  </si>
  <si>
    <t>Staff Farewell Dinner</t>
  </si>
  <si>
    <t>Lunch offsite with new CE</t>
  </si>
  <si>
    <t>Taxis</t>
  </si>
  <si>
    <t>Christchurch</t>
  </si>
  <si>
    <t>Meetings with stakeholders</t>
  </si>
  <si>
    <t>Meal</t>
  </si>
  <si>
    <t xml:space="preserve">Meeting with Minister </t>
  </si>
  <si>
    <t>Meeting with stakeholder</t>
  </si>
  <si>
    <t xml:space="preserve">Staff Meeting- Coffee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</si>
</sst>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9]#,##0.00;\-[$$-809]#,##0.00"/>
    <numFmt numFmtId="165" formatCode="_-[$$-1409]* #,##0.00_-;\-[$$-1409]* #,##0.00_-;_-[$$-1409]* &quot;-&quot;??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2" fontId="7" fillId="0" borderId="0" applyFont="0" applyAlignment="0">
      <alignment horizontal="right" wrapText="1"/>
    </xf>
  </cellStyleXfs>
  <cellXfs count="8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0" fontId="1" fillId="6" borderId="2" xfId="0" applyFont="1" applyFill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17" fontId="0" fillId="0" borderId="0" xfId="0" quotePrefix="1" applyNumberFormat="1" applyAlignment="1">
      <alignment wrapText="1"/>
    </xf>
    <xf numFmtId="0" fontId="0" fillId="0" borderId="0" xfId="0" applyFont="1"/>
    <xf numFmtId="2" fontId="0" fillId="0" borderId="0" xfId="0" applyNumberFormat="1" applyFill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NumberForma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Alignment="1">
      <alignment wrapText="1"/>
    </xf>
    <xf numFmtId="165" fontId="1" fillId="4" borderId="2" xfId="0" applyNumberFormat="1" applyFont="1" applyFill="1" applyBorder="1" applyAlignment="1"/>
    <xf numFmtId="164" fontId="8" fillId="0" borderId="0" xfId="0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justify" wrapText="1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wrapText="1"/>
    </xf>
    <xf numFmtId="2" fontId="0" fillId="0" borderId="0" xfId="0" applyNumberFormat="1" applyFont="1" applyFill="1" applyAlignment="1">
      <alignment wrapText="1"/>
    </xf>
    <xf numFmtId="15" fontId="0" fillId="0" borderId="0" xfId="0" quotePrefix="1" applyNumberFormat="1" applyFont="1" applyFill="1"/>
    <xf numFmtId="0" fontId="3" fillId="6" borderId="2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14" fontId="8" fillId="0" borderId="0" xfId="0" quotePrefix="1" applyNumberFormat="1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wrapText="1"/>
    </xf>
    <xf numFmtId="2" fontId="8" fillId="0" borderId="0" xfId="0" applyNumberFormat="1" applyFont="1" applyFill="1" applyBorder="1" applyAlignment="1" applyProtection="1">
      <alignment wrapText="1"/>
    </xf>
    <xf numFmtId="0" fontId="0" fillId="0" borderId="0" xfId="0" quotePrefix="1" applyFont="1" applyFill="1"/>
    <xf numFmtId="14" fontId="0" fillId="0" borderId="0" xfId="0" quotePrefix="1" applyNumberFormat="1" applyAlignment="1">
      <alignment horizontal="left" wrapText="1"/>
    </xf>
    <xf numFmtId="0" fontId="8" fillId="7" borderId="0" xfId="0" applyFont="1" applyFill="1" applyBorder="1" applyAlignment="1">
      <alignment wrapText="1"/>
    </xf>
    <xf numFmtId="14" fontId="0" fillId="0" borderId="0" xfId="0" quotePrefix="1" applyNumberFormat="1" applyFont="1" applyFill="1" applyAlignment="1">
      <alignment wrapText="1"/>
    </xf>
    <xf numFmtId="2" fontId="8" fillId="0" borderId="0" xfId="0" applyNumberFormat="1" applyFont="1" applyFill="1" applyBorder="1" applyAlignment="1" applyProtection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0" fillId="7" borderId="0" xfId="0" applyFont="1" applyFill="1" applyAlignment="1">
      <alignment wrapText="1"/>
    </xf>
    <xf numFmtId="0" fontId="10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left" wrapText="1"/>
    </xf>
    <xf numFmtId="14" fontId="0" fillId="0" borderId="0" xfId="0" applyNumberFormat="1" applyFont="1" applyBorder="1" applyAlignment="1">
      <alignment wrapText="1"/>
    </xf>
    <xf numFmtId="14" fontId="8" fillId="7" borderId="0" xfId="0" quotePrefix="1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view="pageLayout" topLeftCell="A28" zoomScale="115" zoomScaleNormal="100" zoomScalePageLayoutView="115" workbookViewId="0">
      <selection activeCell="F13" sqref="F13"/>
    </sheetView>
  </sheetViews>
  <sheetFormatPr defaultRowHeight="12.75" x14ac:dyDescent="0.2"/>
  <cols>
    <col min="1" max="1" width="25.7109375" style="2" customWidth="1"/>
    <col min="2" max="2" width="11.28515625" style="2" customWidth="1"/>
    <col min="3" max="3" width="2.85546875" style="2" customWidth="1"/>
    <col min="4" max="4" width="35" style="2" customWidth="1"/>
    <col min="5" max="5" width="19" style="2" customWidth="1"/>
    <col min="6" max="6" width="28.140625" style="2" customWidth="1"/>
    <col min="7" max="16384" width="9.140625" style="2"/>
  </cols>
  <sheetData>
    <row r="1" spans="1:6" s="8" customFormat="1" ht="36" customHeight="1" x14ac:dyDescent="0.25">
      <c r="A1" s="77" t="s">
        <v>26</v>
      </c>
      <c r="B1" s="77"/>
      <c r="C1" s="77"/>
      <c r="D1" s="77"/>
      <c r="E1" s="77"/>
      <c r="F1" s="77"/>
    </row>
    <row r="2" spans="1:6" s="63" customFormat="1" ht="36" customHeight="1" x14ac:dyDescent="0.25">
      <c r="A2" s="62"/>
    </row>
    <row r="3" spans="1:6" s="3" customFormat="1" ht="35.25" customHeight="1" x14ac:dyDescent="0.25">
      <c r="A3" s="78" t="s">
        <v>73</v>
      </c>
      <c r="B3" s="78"/>
      <c r="C3" s="32"/>
      <c r="D3" s="51" t="s">
        <v>74</v>
      </c>
      <c r="E3" s="32"/>
      <c r="F3" s="32"/>
    </row>
    <row r="4" spans="1:6" s="64" customFormat="1" ht="35.25" customHeight="1" x14ac:dyDescent="0.25">
      <c r="A4" s="69" t="s">
        <v>37</v>
      </c>
      <c r="B4" s="70"/>
      <c r="C4" s="70"/>
      <c r="D4" s="71" t="s">
        <v>75</v>
      </c>
      <c r="E4" s="70"/>
      <c r="F4" s="70"/>
    </row>
    <row r="5" spans="1:6" s="5" customFormat="1" ht="23.25" customHeight="1" x14ac:dyDescent="0.2">
      <c r="A5" s="5" t="s">
        <v>3</v>
      </c>
      <c r="B5" s="79" t="s">
        <v>4</v>
      </c>
      <c r="C5" s="79"/>
      <c r="D5" s="79"/>
    </row>
    <row r="6" spans="1:6" s="3" customFormat="1" ht="26.25" customHeight="1" x14ac:dyDescent="0.2">
      <c r="A6" s="3" t="s">
        <v>0</v>
      </c>
      <c r="B6" s="3" t="s">
        <v>2</v>
      </c>
      <c r="C6" s="23"/>
      <c r="D6" s="3" t="s">
        <v>5</v>
      </c>
      <c r="E6" s="20" t="s">
        <v>25</v>
      </c>
      <c r="F6" s="3" t="s">
        <v>1</v>
      </c>
    </row>
    <row r="7" spans="1:6" s="22" customFormat="1" x14ac:dyDescent="0.2">
      <c r="A7" s="21" t="s">
        <v>28</v>
      </c>
      <c r="B7" s="26"/>
      <c r="C7" s="24"/>
      <c r="D7" s="31" t="s">
        <v>29</v>
      </c>
      <c r="E7" s="2"/>
      <c r="F7" s="2"/>
    </row>
    <row r="8" spans="1:6" ht="13.5" thickBot="1" x14ac:dyDescent="0.25">
      <c r="B8" s="30">
        <f>SUM(B7:B7)</f>
        <v>0</v>
      </c>
      <c r="C8" s="19"/>
    </row>
    <row r="9" spans="1:6" s="5" customFormat="1" ht="27" customHeight="1" thickTop="1" x14ac:dyDescent="0.2">
      <c r="A9" s="5" t="s">
        <v>3</v>
      </c>
      <c r="B9" s="80" t="s">
        <v>6</v>
      </c>
      <c r="C9" s="80"/>
      <c r="D9" s="80"/>
    </row>
    <row r="10" spans="1:6" s="3" customFormat="1" ht="25.5" x14ac:dyDescent="0.2">
      <c r="A10" s="3" t="s">
        <v>0</v>
      </c>
      <c r="B10" s="3" t="s">
        <v>2</v>
      </c>
      <c r="C10" s="23"/>
    </row>
    <row r="11" spans="1:6" s="22" customFormat="1" x14ac:dyDescent="0.2">
      <c r="A11" s="73">
        <v>41837</v>
      </c>
      <c r="B11" s="27">
        <v>49</v>
      </c>
      <c r="D11" s="41" t="s">
        <v>76</v>
      </c>
      <c r="E11" s="41" t="s">
        <v>95</v>
      </c>
      <c r="F11" s="41" t="s">
        <v>77</v>
      </c>
    </row>
    <row r="12" spans="1:6" s="22" customFormat="1" ht="25.5" x14ac:dyDescent="0.2">
      <c r="A12" s="21" t="s">
        <v>40</v>
      </c>
      <c r="B12" s="59">
        <v>1028.6400000000001</v>
      </c>
      <c r="C12" s="39"/>
      <c r="D12" s="21" t="s">
        <v>41</v>
      </c>
      <c r="E12" s="40" t="s">
        <v>42</v>
      </c>
      <c r="F12" s="41" t="s">
        <v>36</v>
      </c>
    </row>
    <row r="13" spans="1:6" s="22" customFormat="1" ht="25.5" x14ac:dyDescent="0.2">
      <c r="A13" s="21" t="s">
        <v>43</v>
      </c>
      <c r="B13" s="26">
        <v>250.67</v>
      </c>
      <c r="C13" s="24"/>
      <c r="D13" s="31" t="s">
        <v>41</v>
      </c>
      <c r="E13" s="2" t="s">
        <v>38</v>
      </c>
      <c r="F13" s="2" t="s">
        <v>36</v>
      </c>
    </row>
    <row r="14" spans="1:6" s="22" customFormat="1" ht="25.5" x14ac:dyDescent="0.2">
      <c r="A14" s="58" t="s">
        <v>40</v>
      </c>
      <c r="B14" s="26">
        <v>79.77</v>
      </c>
      <c r="D14" s="31" t="s">
        <v>41</v>
      </c>
      <c r="E14" s="2" t="s">
        <v>44</v>
      </c>
      <c r="F14" s="2" t="s">
        <v>36</v>
      </c>
    </row>
    <row r="15" spans="1:6" s="22" customFormat="1" ht="25.5" x14ac:dyDescent="0.2">
      <c r="A15" s="21" t="s">
        <v>40</v>
      </c>
      <c r="B15" s="52">
        <v>71.22</v>
      </c>
      <c r="D15" s="31" t="s">
        <v>41</v>
      </c>
      <c r="E15" s="2" t="s">
        <v>45</v>
      </c>
      <c r="F15" s="2" t="s">
        <v>36</v>
      </c>
    </row>
    <row r="16" spans="1:6" s="22" customFormat="1" ht="25.5" x14ac:dyDescent="0.2">
      <c r="A16" s="21" t="s">
        <v>40</v>
      </c>
      <c r="B16" s="52">
        <v>15.34</v>
      </c>
      <c r="D16" s="31" t="s">
        <v>41</v>
      </c>
      <c r="E16" s="2" t="s">
        <v>70</v>
      </c>
      <c r="F16" s="2" t="s">
        <v>36</v>
      </c>
    </row>
    <row r="17" spans="1:6" s="22" customFormat="1" ht="25.5" x14ac:dyDescent="0.2">
      <c r="A17" s="21" t="s">
        <v>40</v>
      </c>
      <c r="B17" s="52">
        <v>18.190000000000001</v>
      </c>
      <c r="D17" s="31" t="s">
        <v>41</v>
      </c>
      <c r="E17" s="2" t="s">
        <v>71</v>
      </c>
      <c r="F17" s="2" t="s">
        <v>36</v>
      </c>
    </row>
    <row r="18" spans="1:6" s="22" customFormat="1" ht="25.5" x14ac:dyDescent="0.2">
      <c r="A18" s="21" t="s">
        <v>40</v>
      </c>
      <c r="B18" s="52">
        <v>13.82</v>
      </c>
      <c r="D18" s="31" t="s">
        <v>41</v>
      </c>
      <c r="E18" s="2" t="s">
        <v>70</v>
      </c>
      <c r="F18" s="2" t="s">
        <v>36</v>
      </c>
    </row>
    <row r="19" spans="1:6" s="22" customFormat="1" ht="25.5" x14ac:dyDescent="0.2">
      <c r="A19" s="21" t="s">
        <v>40</v>
      </c>
      <c r="B19" s="52">
        <v>18.7</v>
      </c>
      <c r="D19" s="31" t="s">
        <v>41</v>
      </c>
      <c r="E19" s="2" t="s">
        <v>70</v>
      </c>
      <c r="F19" s="2" t="s">
        <v>36</v>
      </c>
    </row>
    <row r="20" spans="1:6" s="22" customFormat="1" ht="25.5" x14ac:dyDescent="0.2">
      <c r="A20" s="21" t="s">
        <v>40</v>
      </c>
      <c r="B20" s="52">
        <v>37.81</v>
      </c>
      <c r="D20" s="31" t="s">
        <v>41</v>
      </c>
      <c r="E20" s="2" t="s">
        <v>70</v>
      </c>
      <c r="F20" s="2" t="s">
        <v>36</v>
      </c>
    </row>
    <row r="21" spans="1:6" s="22" customFormat="1" ht="25.5" x14ac:dyDescent="0.2">
      <c r="A21" s="21" t="s">
        <v>40</v>
      </c>
      <c r="B21" s="52">
        <v>26.61</v>
      </c>
      <c r="D21" s="31" t="s">
        <v>41</v>
      </c>
      <c r="E21" s="2" t="s">
        <v>47</v>
      </c>
      <c r="F21" s="2" t="s">
        <v>36</v>
      </c>
    </row>
    <row r="22" spans="1:6" x14ac:dyDescent="0.2">
      <c r="B22" s="26"/>
      <c r="D22" s="31"/>
    </row>
    <row r="23" spans="1:6" ht="13.5" thickBot="1" x14ac:dyDescent="0.25">
      <c r="B23" s="30">
        <v>1609.77</v>
      </c>
    </row>
    <row r="24" spans="1:6" ht="13.5" thickTop="1" x14ac:dyDescent="0.2">
      <c r="B24" s="33"/>
    </row>
    <row r="25" spans="1:6" x14ac:dyDescent="0.2">
      <c r="B25" s="33"/>
    </row>
    <row r="26" spans="1:6" x14ac:dyDescent="0.2">
      <c r="B26" s="33"/>
    </row>
    <row r="27" spans="1:6" x14ac:dyDescent="0.2">
      <c r="B27" s="33"/>
    </row>
    <row r="28" spans="1:6" s="6" customFormat="1" ht="21.75" customHeight="1" x14ac:dyDescent="0.2">
      <c r="A28" s="6" t="s">
        <v>7</v>
      </c>
      <c r="B28" s="76" t="s">
        <v>4</v>
      </c>
      <c r="C28" s="76"/>
      <c r="D28" s="76"/>
    </row>
    <row r="29" spans="1:6" s="3" customFormat="1" ht="25.5" customHeight="1" x14ac:dyDescent="0.2">
      <c r="A29" s="3" t="s">
        <v>0</v>
      </c>
      <c r="B29" s="3" t="s">
        <v>2</v>
      </c>
      <c r="C29" s="23"/>
      <c r="D29" s="4" t="s">
        <v>24</v>
      </c>
      <c r="E29" s="20" t="s">
        <v>25</v>
      </c>
      <c r="F29" s="3" t="s">
        <v>1</v>
      </c>
    </row>
    <row r="30" spans="1:6" x14ac:dyDescent="0.2">
      <c r="A30" s="2" t="s">
        <v>28</v>
      </c>
      <c r="B30" s="36"/>
      <c r="C30" s="36"/>
      <c r="D30" s="38" t="s">
        <v>29</v>
      </c>
      <c r="E30" s="38"/>
      <c r="F30" s="31"/>
    </row>
    <row r="31" spans="1:6" x14ac:dyDescent="0.2">
      <c r="A31" s="18"/>
      <c r="B31" s="25"/>
      <c r="C31" s="25"/>
      <c r="D31" s="24"/>
    </row>
    <row r="32" spans="1:6" ht="13.5" thickBot="1" x14ac:dyDescent="0.25">
      <c r="A32" s="18"/>
      <c r="B32" s="30">
        <f>SUM(B30:B31)</f>
        <v>0</v>
      </c>
      <c r="C32" s="24"/>
      <c r="D32" s="24"/>
    </row>
    <row r="33" spans="1:6" ht="13.5" thickTop="1" x14ac:dyDescent="0.2">
      <c r="A33" s="18"/>
      <c r="B33" s="33"/>
      <c r="C33" s="24"/>
      <c r="D33" s="24"/>
    </row>
    <row r="34" spans="1:6" x14ac:dyDescent="0.2">
      <c r="A34" s="18"/>
      <c r="B34" s="24"/>
      <c r="C34" s="24"/>
      <c r="D34" s="24"/>
    </row>
    <row r="36" spans="1:6" s="6" customFormat="1" ht="30" customHeight="1" x14ac:dyDescent="0.2">
      <c r="A36" s="6" t="s">
        <v>8</v>
      </c>
      <c r="B36" s="76" t="s">
        <v>6</v>
      </c>
      <c r="C36" s="76"/>
      <c r="D36" s="76"/>
    </row>
    <row r="37" spans="1:6" s="3" customFormat="1" ht="25.5" x14ac:dyDescent="0.2">
      <c r="A37" s="3" t="s">
        <v>0</v>
      </c>
      <c r="B37" s="3" t="s">
        <v>2</v>
      </c>
      <c r="C37" s="23"/>
    </row>
    <row r="38" spans="1:6" s="22" customFormat="1" x14ac:dyDescent="0.2">
      <c r="A38" s="73">
        <v>41953</v>
      </c>
      <c r="B38" s="27">
        <v>16.5</v>
      </c>
      <c r="D38" s="41" t="s">
        <v>97</v>
      </c>
      <c r="E38" s="41" t="s">
        <v>78</v>
      </c>
      <c r="F38" s="41" t="s">
        <v>58</v>
      </c>
    </row>
    <row r="39" spans="1:6" s="22" customFormat="1" x14ac:dyDescent="0.2">
      <c r="A39" s="73">
        <v>41957</v>
      </c>
      <c r="B39" s="27">
        <v>17</v>
      </c>
      <c r="D39" s="41" t="s">
        <v>79</v>
      </c>
      <c r="E39" s="41" t="s">
        <v>78</v>
      </c>
      <c r="F39" s="41" t="s">
        <v>58</v>
      </c>
    </row>
    <row r="40" spans="1:6" s="22" customFormat="1" ht="38.25" x14ac:dyDescent="0.2">
      <c r="A40" s="73">
        <v>41974</v>
      </c>
      <c r="B40" s="27">
        <v>330.5</v>
      </c>
      <c r="D40" s="41" t="s">
        <v>80</v>
      </c>
      <c r="E40" s="41" t="s">
        <v>81</v>
      </c>
      <c r="F40" s="41" t="s">
        <v>33</v>
      </c>
    </row>
    <row r="41" spans="1:6" s="22" customFormat="1" x14ac:dyDescent="0.2">
      <c r="A41" s="73">
        <v>41974</v>
      </c>
      <c r="B41" s="27">
        <v>29</v>
      </c>
      <c r="D41" s="41" t="s">
        <v>80</v>
      </c>
      <c r="E41" s="41" t="s">
        <v>78</v>
      </c>
      <c r="F41" s="41" t="s">
        <v>33</v>
      </c>
    </row>
    <row r="42" spans="1:6" s="22" customFormat="1" x14ac:dyDescent="0.2">
      <c r="A42" s="73">
        <v>41974</v>
      </c>
      <c r="B42" s="27">
        <v>18.600000000000001</v>
      </c>
      <c r="D42" s="41" t="s">
        <v>80</v>
      </c>
      <c r="E42" s="41" t="s">
        <v>98</v>
      </c>
      <c r="F42" s="41" t="s">
        <v>33</v>
      </c>
    </row>
    <row r="43" spans="1:6" s="22" customFormat="1" ht="25.5" x14ac:dyDescent="0.2">
      <c r="A43" s="73">
        <v>41974</v>
      </c>
      <c r="B43" s="27">
        <v>37.22</v>
      </c>
      <c r="D43" s="41" t="s">
        <v>80</v>
      </c>
      <c r="E43" s="41" t="s">
        <v>82</v>
      </c>
      <c r="F43" s="41" t="s">
        <v>33</v>
      </c>
    </row>
    <row r="44" spans="1:6" s="22" customFormat="1" x14ac:dyDescent="0.2">
      <c r="A44" s="73">
        <v>41974</v>
      </c>
      <c r="B44" s="27">
        <v>14.99</v>
      </c>
      <c r="D44" s="41" t="s">
        <v>80</v>
      </c>
      <c r="E44" s="41" t="s">
        <v>70</v>
      </c>
      <c r="F44" s="41" t="s">
        <v>33</v>
      </c>
    </row>
    <row r="45" spans="1:6" s="22" customFormat="1" ht="38.25" x14ac:dyDescent="0.2">
      <c r="A45" s="73">
        <v>41976</v>
      </c>
      <c r="B45" s="27">
        <v>397.5</v>
      </c>
      <c r="D45" s="41" t="s">
        <v>83</v>
      </c>
      <c r="E45" s="41" t="s">
        <v>81</v>
      </c>
      <c r="F45" s="41" t="s">
        <v>33</v>
      </c>
    </row>
    <row r="46" spans="1:6" s="22" customFormat="1" ht="25.5" x14ac:dyDescent="0.2">
      <c r="A46" s="73">
        <v>41976</v>
      </c>
      <c r="B46" s="27">
        <v>81.8</v>
      </c>
      <c r="D46" s="41" t="s">
        <v>83</v>
      </c>
      <c r="E46" s="41" t="s">
        <v>84</v>
      </c>
      <c r="F46" s="41" t="s">
        <v>33</v>
      </c>
    </row>
    <row r="47" spans="1:6" s="22" customFormat="1" ht="38.25" x14ac:dyDescent="0.2">
      <c r="A47" s="73">
        <v>41976</v>
      </c>
      <c r="B47" s="27">
        <v>58.2</v>
      </c>
      <c r="D47" s="41" t="s">
        <v>83</v>
      </c>
      <c r="E47" s="41" t="s">
        <v>85</v>
      </c>
      <c r="F47" s="41" t="s">
        <v>33</v>
      </c>
    </row>
    <row r="48" spans="1:6" s="22" customFormat="1" x14ac:dyDescent="0.2">
      <c r="A48" s="73">
        <v>41977</v>
      </c>
      <c r="B48" s="27">
        <v>6.5</v>
      </c>
      <c r="D48" s="41" t="s">
        <v>99</v>
      </c>
      <c r="E48" s="41" t="s">
        <v>78</v>
      </c>
      <c r="F48" s="41" t="s">
        <v>58</v>
      </c>
    </row>
    <row r="49" spans="1:6" s="22" customFormat="1" x14ac:dyDescent="0.2">
      <c r="A49" s="73">
        <v>41991</v>
      </c>
      <c r="B49" s="27">
        <v>38.5</v>
      </c>
      <c r="D49" s="41" t="s">
        <v>86</v>
      </c>
      <c r="E49" s="41" t="s">
        <v>78</v>
      </c>
      <c r="F49" s="41" t="s">
        <v>58</v>
      </c>
    </row>
    <row r="50" spans="1:6" s="22" customFormat="1" ht="25.5" x14ac:dyDescent="0.2">
      <c r="A50" s="53">
        <v>42055</v>
      </c>
      <c r="B50" s="27">
        <v>454.6</v>
      </c>
      <c r="D50" s="41" t="s">
        <v>48</v>
      </c>
      <c r="E50" s="54" t="s">
        <v>49</v>
      </c>
      <c r="F50" s="41" t="s">
        <v>33</v>
      </c>
    </row>
    <row r="51" spans="1:6" s="22" customFormat="1" ht="25.5" x14ac:dyDescent="0.2">
      <c r="A51" s="53">
        <v>42055</v>
      </c>
      <c r="B51" s="27">
        <v>10.1</v>
      </c>
      <c r="D51" s="41" t="s">
        <v>48</v>
      </c>
      <c r="E51" s="54" t="s">
        <v>46</v>
      </c>
      <c r="F51" s="41" t="s">
        <v>33</v>
      </c>
    </row>
    <row r="52" spans="1:6" s="22" customFormat="1" ht="25.5" x14ac:dyDescent="0.2">
      <c r="A52" s="53" t="s">
        <v>62</v>
      </c>
      <c r="B52" s="27">
        <v>43.5</v>
      </c>
      <c r="D52" s="41" t="s">
        <v>48</v>
      </c>
      <c r="E52" s="54" t="s">
        <v>63</v>
      </c>
      <c r="F52" s="41" t="s">
        <v>33</v>
      </c>
    </row>
    <row r="53" spans="1:6" s="22" customFormat="1" ht="25.5" x14ac:dyDescent="0.2">
      <c r="A53" s="53">
        <v>42055</v>
      </c>
      <c r="B53" s="27">
        <v>65.900000000000006</v>
      </c>
      <c r="D53" s="41" t="s">
        <v>48</v>
      </c>
      <c r="E53" s="54" t="s">
        <v>64</v>
      </c>
      <c r="F53" s="41" t="s">
        <v>33</v>
      </c>
    </row>
    <row r="54" spans="1:6" s="22" customFormat="1" ht="25.5" x14ac:dyDescent="0.2">
      <c r="A54" s="53">
        <v>42055</v>
      </c>
      <c r="B54" s="27">
        <v>22.3</v>
      </c>
      <c r="D54" s="41" t="s">
        <v>48</v>
      </c>
      <c r="E54" s="54" t="s">
        <v>46</v>
      </c>
      <c r="F54" s="41" t="s">
        <v>33</v>
      </c>
    </row>
    <row r="55" spans="1:6" s="22" customFormat="1" ht="25.5" x14ac:dyDescent="0.2">
      <c r="A55" s="53">
        <v>42055</v>
      </c>
      <c r="B55" s="27">
        <v>27.1</v>
      </c>
      <c r="D55" s="41" t="s">
        <v>48</v>
      </c>
      <c r="E55" s="54" t="s">
        <v>46</v>
      </c>
      <c r="F55" s="41" t="s">
        <v>33</v>
      </c>
    </row>
    <row r="56" spans="1:6" s="22" customFormat="1" x14ac:dyDescent="0.2">
      <c r="A56" s="53"/>
      <c r="B56" s="27"/>
      <c r="D56" s="41"/>
      <c r="E56" s="54"/>
      <c r="F56" s="41"/>
    </row>
    <row r="57" spans="1:6" s="22" customFormat="1" ht="25.5" x14ac:dyDescent="0.2">
      <c r="A57" s="53">
        <v>42068</v>
      </c>
      <c r="B57" s="27">
        <v>407.8</v>
      </c>
      <c r="D57" s="41" t="s">
        <v>50</v>
      </c>
      <c r="E57" s="54" t="s">
        <v>49</v>
      </c>
      <c r="F57" s="41" t="s">
        <v>33</v>
      </c>
    </row>
    <row r="58" spans="1:6" s="22" customFormat="1" ht="25.5" x14ac:dyDescent="0.2">
      <c r="A58" s="53">
        <v>42068</v>
      </c>
      <c r="B58" s="27">
        <v>34</v>
      </c>
      <c r="D58" s="41" t="s">
        <v>50</v>
      </c>
      <c r="E58" s="54" t="s">
        <v>66</v>
      </c>
      <c r="F58" s="41" t="s">
        <v>33</v>
      </c>
    </row>
    <row r="59" spans="1:6" s="22" customFormat="1" ht="25.5" x14ac:dyDescent="0.2">
      <c r="A59" s="53">
        <v>42068</v>
      </c>
      <c r="B59" s="27">
        <v>85.6</v>
      </c>
      <c r="D59" s="41" t="s">
        <v>50</v>
      </c>
      <c r="E59" s="54" t="s">
        <v>60</v>
      </c>
      <c r="F59" s="41" t="s">
        <v>33</v>
      </c>
    </row>
    <row r="60" spans="1:6" s="22" customFormat="1" ht="38.25" x14ac:dyDescent="0.2">
      <c r="A60" s="53">
        <v>42068</v>
      </c>
      <c r="B60" s="27">
        <v>96.4</v>
      </c>
      <c r="D60" s="41" t="s">
        <v>50</v>
      </c>
      <c r="E60" s="41" t="s">
        <v>61</v>
      </c>
      <c r="F60" s="41" t="s">
        <v>33</v>
      </c>
    </row>
    <row r="61" spans="1:6" s="22" customFormat="1" ht="25.5" x14ac:dyDescent="0.2">
      <c r="A61" s="53" t="s">
        <v>51</v>
      </c>
      <c r="B61" s="27">
        <v>386</v>
      </c>
      <c r="D61" s="41" t="s">
        <v>52</v>
      </c>
      <c r="E61" s="54" t="s">
        <v>53</v>
      </c>
      <c r="F61" s="41" t="s">
        <v>33</v>
      </c>
    </row>
    <row r="62" spans="1:6" s="22" customFormat="1" x14ac:dyDescent="0.2">
      <c r="A62" s="53" t="s">
        <v>51</v>
      </c>
      <c r="B62" s="27">
        <v>600</v>
      </c>
      <c r="D62" s="41" t="s">
        <v>52</v>
      </c>
      <c r="E62" s="54" t="s">
        <v>69</v>
      </c>
      <c r="F62" s="41" t="s">
        <v>33</v>
      </c>
    </row>
    <row r="63" spans="1:6" s="22" customFormat="1" ht="25.5" x14ac:dyDescent="0.2">
      <c r="A63" s="53" t="s">
        <v>51</v>
      </c>
      <c r="B63" s="27">
        <v>39.799999999999997</v>
      </c>
      <c r="D63" s="41" t="s">
        <v>52</v>
      </c>
      <c r="E63" s="54" t="s">
        <v>44</v>
      </c>
      <c r="F63" s="41" t="s">
        <v>33</v>
      </c>
    </row>
    <row r="64" spans="1:6" s="22" customFormat="1" ht="25.5" x14ac:dyDescent="0.2">
      <c r="A64" s="53" t="s">
        <v>51</v>
      </c>
      <c r="B64" s="27">
        <v>42.8</v>
      </c>
      <c r="D64" s="41" t="s">
        <v>52</v>
      </c>
      <c r="E64" s="54" t="s">
        <v>46</v>
      </c>
      <c r="F64" s="41" t="s">
        <v>33</v>
      </c>
    </row>
    <row r="65" spans="1:6" s="22" customFormat="1" ht="25.5" x14ac:dyDescent="0.2">
      <c r="A65" s="53" t="s">
        <v>65</v>
      </c>
      <c r="B65" s="27">
        <v>81.2</v>
      </c>
      <c r="D65" s="41" t="s">
        <v>52</v>
      </c>
      <c r="E65" s="54" t="s">
        <v>46</v>
      </c>
      <c r="F65" s="41" t="s">
        <v>33</v>
      </c>
    </row>
    <row r="66" spans="1:6" s="22" customFormat="1" ht="25.5" x14ac:dyDescent="0.2">
      <c r="A66" s="53" t="s">
        <v>65</v>
      </c>
      <c r="B66" s="27">
        <v>42.8</v>
      </c>
      <c r="D66" s="41" t="s">
        <v>52</v>
      </c>
      <c r="E66" s="54" t="s">
        <v>46</v>
      </c>
      <c r="F66" s="41" t="s">
        <v>33</v>
      </c>
    </row>
    <row r="67" spans="1:6" s="22" customFormat="1" ht="25.5" x14ac:dyDescent="0.2">
      <c r="A67" s="53" t="s">
        <v>65</v>
      </c>
      <c r="B67" s="27">
        <v>68.2</v>
      </c>
      <c r="D67" s="41" t="s">
        <v>52</v>
      </c>
      <c r="E67" s="54" t="s">
        <v>46</v>
      </c>
      <c r="F67" s="41" t="s">
        <v>33</v>
      </c>
    </row>
    <row r="68" spans="1:6" s="22" customFormat="1" ht="25.5" x14ac:dyDescent="0.2">
      <c r="A68" s="53" t="s">
        <v>51</v>
      </c>
      <c r="B68" s="27">
        <v>61.8</v>
      </c>
      <c r="D68" s="41" t="s">
        <v>52</v>
      </c>
      <c r="E68" s="54" t="s">
        <v>46</v>
      </c>
      <c r="F68" s="41" t="s">
        <v>33</v>
      </c>
    </row>
    <row r="69" spans="1:6" s="22" customFormat="1" ht="25.5" x14ac:dyDescent="0.2">
      <c r="A69" s="53" t="s">
        <v>65</v>
      </c>
      <c r="B69" s="27">
        <v>10</v>
      </c>
      <c r="D69" s="41" t="s">
        <v>52</v>
      </c>
      <c r="E69" s="54" t="s">
        <v>46</v>
      </c>
      <c r="F69" s="41" t="s">
        <v>33</v>
      </c>
    </row>
    <row r="70" spans="1:6" s="22" customFormat="1" ht="38.25" x14ac:dyDescent="0.2">
      <c r="A70" s="53" t="s">
        <v>65</v>
      </c>
      <c r="B70" s="27">
        <v>33.200000000000003</v>
      </c>
      <c r="D70" s="41" t="s">
        <v>52</v>
      </c>
      <c r="E70" s="54" t="s">
        <v>68</v>
      </c>
      <c r="F70" s="41" t="s">
        <v>33</v>
      </c>
    </row>
    <row r="71" spans="1:6" s="22" customFormat="1" x14ac:dyDescent="0.2">
      <c r="A71" s="53" t="s">
        <v>51</v>
      </c>
      <c r="B71" s="27">
        <v>57.5</v>
      </c>
      <c r="D71" s="41" t="s">
        <v>52</v>
      </c>
      <c r="E71" s="54" t="s">
        <v>98</v>
      </c>
      <c r="F71" s="41" t="s">
        <v>33</v>
      </c>
    </row>
    <row r="72" spans="1:6" s="22" customFormat="1" x14ac:dyDescent="0.2">
      <c r="A72" s="53" t="s">
        <v>51</v>
      </c>
      <c r="B72" s="27">
        <v>12.6</v>
      </c>
      <c r="D72" s="41" t="s">
        <v>52</v>
      </c>
      <c r="E72" s="54" t="s">
        <v>98</v>
      </c>
      <c r="F72" s="41" t="s">
        <v>33</v>
      </c>
    </row>
    <row r="73" spans="1:6" s="22" customFormat="1" x14ac:dyDescent="0.2">
      <c r="A73" s="53" t="s">
        <v>51</v>
      </c>
      <c r="B73" s="27">
        <v>41.9</v>
      </c>
      <c r="D73" s="41" t="s">
        <v>52</v>
      </c>
      <c r="E73" s="54" t="s">
        <v>98</v>
      </c>
      <c r="F73" s="41" t="s">
        <v>33</v>
      </c>
    </row>
    <row r="74" spans="1:6" s="22" customFormat="1" x14ac:dyDescent="0.2">
      <c r="A74" s="53" t="s">
        <v>51</v>
      </c>
      <c r="B74" s="27">
        <v>72.099999999999994</v>
      </c>
      <c r="D74" s="41" t="s">
        <v>52</v>
      </c>
      <c r="E74" s="54" t="s">
        <v>98</v>
      </c>
      <c r="F74" s="41" t="s">
        <v>33</v>
      </c>
    </row>
    <row r="75" spans="1:6" s="22" customFormat="1" ht="25.5" x14ac:dyDescent="0.2">
      <c r="A75" s="53" t="s">
        <v>51</v>
      </c>
      <c r="B75" s="27">
        <v>16.8</v>
      </c>
      <c r="D75" s="41" t="s">
        <v>52</v>
      </c>
      <c r="E75" s="54" t="s">
        <v>67</v>
      </c>
      <c r="F75" s="41" t="s">
        <v>33</v>
      </c>
    </row>
    <row r="76" spans="1:6" s="22" customFormat="1" ht="25.5" x14ac:dyDescent="0.2">
      <c r="A76" s="53">
        <v>42093</v>
      </c>
      <c r="B76" s="27">
        <v>299.7</v>
      </c>
      <c r="D76" s="41" t="s">
        <v>54</v>
      </c>
      <c r="E76" s="55" t="s">
        <v>55</v>
      </c>
      <c r="F76" s="41" t="s">
        <v>33</v>
      </c>
    </row>
    <row r="77" spans="1:6" s="22" customFormat="1" x14ac:dyDescent="0.2">
      <c r="A77" s="53">
        <v>42093</v>
      </c>
      <c r="B77" s="56">
        <v>16.5</v>
      </c>
      <c r="C77" s="37"/>
      <c r="D77" s="41" t="s">
        <v>54</v>
      </c>
      <c r="E77" s="55" t="s">
        <v>98</v>
      </c>
      <c r="F77" s="44" t="s">
        <v>33</v>
      </c>
    </row>
    <row r="78" spans="1:6" s="22" customFormat="1" ht="25.5" x14ac:dyDescent="0.2">
      <c r="A78" s="53">
        <v>42093</v>
      </c>
      <c r="B78" s="56">
        <v>31</v>
      </c>
      <c r="C78" s="37"/>
      <c r="D78" s="41" t="s">
        <v>54</v>
      </c>
      <c r="E78" s="55" t="s">
        <v>59</v>
      </c>
      <c r="F78" s="44" t="s">
        <v>33</v>
      </c>
    </row>
    <row r="79" spans="1:6" s="22" customFormat="1" ht="25.5" x14ac:dyDescent="0.2">
      <c r="A79" s="53">
        <v>42128</v>
      </c>
      <c r="B79" s="61">
        <v>153</v>
      </c>
      <c r="C79" s="37"/>
      <c r="D79" s="41" t="s">
        <v>56</v>
      </c>
      <c r="E79" s="55" t="s">
        <v>57</v>
      </c>
      <c r="F79" s="44" t="s">
        <v>96</v>
      </c>
    </row>
    <row r="80" spans="1:6" s="22" customFormat="1" x14ac:dyDescent="0.2">
      <c r="A80" s="53">
        <v>42129</v>
      </c>
      <c r="B80" s="56">
        <v>14.6</v>
      </c>
      <c r="C80" s="37"/>
      <c r="D80" s="41" t="s">
        <v>100</v>
      </c>
      <c r="E80" s="55" t="s">
        <v>39</v>
      </c>
      <c r="F80" s="44" t="s">
        <v>58</v>
      </c>
    </row>
    <row r="81" spans="1:6" s="22" customFormat="1" x14ac:dyDescent="0.2">
      <c r="A81" s="53"/>
      <c r="B81" s="56"/>
      <c r="C81" s="37"/>
      <c r="D81" s="41"/>
      <c r="E81" s="55"/>
      <c r="F81" s="44"/>
    </row>
    <row r="82" spans="1:6" s="22" customFormat="1" x14ac:dyDescent="0.2">
      <c r="A82" s="53"/>
      <c r="B82" s="56"/>
      <c r="C82" s="37"/>
      <c r="D82" s="55"/>
      <c r="E82" s="55"/>
      <c r="F82" s="44"/>
    </row>
    <row r="83" spans="1:6" s="22" customFormat="1" ht="13.5" thickBot="1" x14ac:dyDescent="0.25">
      <c r="A83" s="53"/>
      <c r="B83" s="30">
        <v>4735.1099999999997</v>
      </c>
      <c r="C83" s="28"/>
      <c r="D83" s="28"/>
      <c r="E83" s="28"/>
      <c r="F83" s="28"/>
    </row>
    <row r="84" spans="1:6" s="22" customFormat="1" ht="13.5" thickTop="1" x14ac:dyDescent="0.2">
      <c r="A84" s="53"/>
      <c r="B84" s="33"/>
      <c r="C84" s="28"/>
      <c r="D84" s="28"/>
      <c r="E84" s="28"/>
      <c r="F84" s="28"/>
    </row>
    <row r="85" spans="1:6" x14ac:dyDescent="0.2">
      <c r="A85" s="28"/>
      <c r="B85" s="27"/>
      <c r="C85" s="28"/>
      <c r="D85" s="41"/>
      <c r="E85" s="28"/>
      <c r="F85" s="28"/>
    </row>
    <row r="86" spans="1:6" x14ac:dyDescent="0.2">
      <c r="A86" s="28"/>
      <c r="B86" s="42"/>
      <c r="C86" s="28"/>
      <c r="D86" s="28"/>
      <c r="E86" s="28"/>
      <c r="F86" s="28"/>
    </row>
    <row r="87" spans="1:6" x14ac:dyDescent="0.2">
      <c r="A87" s="46" t="s">
        <v>30</v>
      </c>
      <c r="B87" s="29">
        <f>+B83+B32+B23+B8</f>
        <v>6344.8799999999992</v>
      </c>
      <c r="C87" s="10"/>
      <c r="D87" s="47"/>
      <c r="E87" s="48"/>
      <c r="F87" s="48"/>
    </row>
  </sheetData>
  <mergeCells count="6">
    <mergeCell ref="B28:D28"/>
    <mergeCell ref="B36:D36"/>
    <mergeCell ref="A1:F1"/>
    <mergeCell ref="A3:B3"/>
    <mergeCell ref="B5:D5"/>
    <mergeCell ref="B9:D9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2" sqref="A32"/>
    </sheetView>
  </sheetViews>
  <sheetFormatPr defaultRowHeight="12.75" x14ac:dyDescent="0.2"/>
  <cols>
    <col min="1" max="1" width="23.85546875" style="2" customWidth="1"/>
    <col min="2" max="2" width="21" style="2" customWidth="1"/>
    <col min="3" max="3" width="30.28515625" style="2" customWidth="1"/>
    <col min="4" max="4" width="24.28515625" style="2" customWidth="1"/>
    <col min="5" max="5" width="9.7109375" style="2" customWidth="1"/>
  </cols>
  <sheetData>
    <row r="1" spans="1:6" s="8" customFormat="1" ht="36" customHeight="1" x14ac:dyDescent="0.25">
      <c r="A1" s="77" t="s">
        <v>26</v>
      </c>
      <c r="B1" s="81"/>
      <c r="C1" s="81"/>
      <c r="D1" s="81"/>
      <c r="E1" s="81"/>
      <c r="F1" s="81"/>
    </row>
    <row r="2" spans="1:6" s="22" customFormat="1" ht="36" customHeight="1" x14ac:dyDescent="0.25">
      <c r="A2" s="78" t="s">
        <v>73</v>
      </c>
      <c r="B2" s="82"/>
      <c r="C2" s="67"/>
      <c r="D2" s="66" t="s">
        <v>74</v>
      </c>
      <c r="E2" s="67"/>
    </row>
    <row r="3" spans="1:6" s="12" customFormat="1" ht="35.25" customHeight="1" x14ac:dyDescent="0.25">
      <c r="A3" s="69" t="s">
        <v>37</v>
      </c>
      <c r="B3" s="70"/>
      <c r="C3" s="70"/>
      <c r="D3" s="71" t="s">
        <v>75</v>
      </c>
      <c r="E3" s="70"/>
      <c r="F3" s="72"/>
    </row>
    <row r="4" spans="1:6" s="6" customFormat="1" ht="35.25" customHeight="1" x14ac:dyDescent="0.2">
      <c r="A4" s="65" t="s">
        <v>9</v>
      </c>
      <c r="B4" s="76" t="s">
        <v>4</v>
      </c>
      <c r="C4" s="76"/>
      <c r="D4" s="65"/>
      <c r="E4" s="65"/>
      <c r="F4" s="65"/>
    </row>
    <row r="5" spans="1:6" s="8" customFormat="1" ht="25.5" customHeight="1" x14ac:dyDescent="0.2">
      <c r="A5" s="8" t="s">
        <v>0</v>
      </c>
      <c r="B5" s="8" t="s">
        <v>2</v>
      </c>
      <c r="C5" s="8" t="s">
        <v>10</v>
      </c>
      <c r="D5" s="8" t="s">
        <v>11</v>
      </c>
      <c r="E5" s="8" t="s">
        <v>1</v>
      </c>
    </row>
    <row r="6" spans="1:6" x14ac:dyDescent="0.2">
      <c r="A6" s="35" t="s">
        <v>28</v>
      </c>
      <c r="B6" s="28"/>
      <c r="C6" s="2" t="s">
        <v>29</v>
      </c>
    </row>
    <row r="9" spans="1:6" ht="11.25" customHeight="1" x14ac:dyDescent="0.2"/>
    <row r="10" spans="1:6" hidden="1" x14ac:dyDescent="0.2"/>
    <row r="11" spans="1:6" s="13" customFormat="1" ht="25.5" customHeight="1" x14ac:dyDescent="0.2">
      <c r="A11" s="5" t="s">
        <v>9</v>
      </c>
      <c r="B11" s="79" t="s">
        <v>6</v>
      </c>
      <c r="C11" s="79"/>
      <c r="D11" s="5"/>
      <c r="E11" s="5"/>
    </row>
    <row r="12" spans="1:6" ht="22.5" customHeight="1" x14ac:dyDescent="0.2">
      <c r="A12" s="8" t="s">
        <v>0</v>
      </c>
      <c r="B12" s="8" t="s">
        <v>2</v>
      </c>
      <c r="C12" s="8"/>
      <c r="D12" s="8"/>
      <c r="E12" s="8"/>
    </row>
    <row r="13" spans="1:6" ht="22.5" customHeight="1" x14ac:dyDescent="0.2">
      <c r="A13" s="60">
        <v>41864</v>
      </c>
      <c r="B13" s="49">
        <v>12</v>
      </c>
      <c r="C13" s="68" t="s">
        <v>87</v>
      </c>
      <c r="D13" s="37" t="s">
        <v>34</v>
      </c>
      <c r="E13" s="37" t="s">
        <v>58</v>
      </c>
    </row>
    <row r="14" spans="1:6" ht="22.5" customHeight="1" x14ac:dyDescent="0.2">
      <c r="A14" s="60">
        <v>42264</v>
      </c>
      <c r="B14" s="49">
        <v>14</v>
      </c>
      <c r="C14" s="68" t="s">
        <v>88</v>
      </c>
      <c r="D14" s="68" t="s">
        <v>34</v>
      </c>
      <c r="E14" s="68" t="s">
        <v>58</v>
      </c>
    </row>
    <row r="15" spans="1:6" ht="22.5" customHeight="1" x14ac:dyDescent="0.2">
      <c r="A15" s="60">
        <v>41913</v>
      </c>
      <c r="B15" s="49">
        <v>9.5</v>
      </c>
      <c r="C15" s="68" t="s">
        <v>100</v>
      </c>
      <c r="D15" s="68" t="s">
        <v>34</v>
      </c>
      <c r="E15" s="68" t="s">
        <v>58</v>
      </c>
    </row>
    <row r="16" spans="1:6" ht="22.5" customHeight="1" x14ac:dyDescent="0.2">
      <c r="A16" s="60">
        <v>41653</v>
      </c>
      <c r="B16" s="49">
        <v>12</v>
      </c>
      <c r="C16" s="68" t="s">
        <v>87</v>
      </c>
      <c r="D16" s="68" t="s">
        <v>34</v>
      </c>
      <c r="E16" s="68" t="s">
        <v>58</v>
      </c>
    </row>
    <row r="17" spans="1:5" x14ac:dyDescent="0.2">
      <c r="A17" s="60">
        <v>42030</v>
      </c>
      <c r="B17" s="49">
        <v>29.5</v>
      </c>
      <c r="C17" s="68" t="s">
        <v>100</v>
      </c>
      <c r="D17" s="37" t="s">
        <v>35</v>
      </c>
      <c r="E17" s="37" t="s">
        <v>58</v>
      </c>
    </row>
    <row r="18" spans="1:5" x14ac:dyDescent="0.2">
      <c r="A18" s="60">
        <v>42034</v>
      </c>
      <c r="B18" s="49">
        <v>8</v>
      </c>
      <c r="C18" s="68" t="s">
        <v>72</v>
      </c>
      <c r="D18" s="37" t="s">
        <v>34</v>
      </c>
      <c r="E18" s="37" t="s">
        <v>58</v>
      </c>
    </row>
    <row r="19" spans="1:5" x14ac:dyDescent="0.2">
      <c r="A19" s="50"/>
      <c r="B19" s="49"/>
      <c r="C19" s="37"/>
      <c r="D19" s="37"/>
      <c r="E19" s="37"/>
    </row>
    <row r="20" spans="1:5" x14ac:dyDescent="0.2">
      <c r="A20" s="50"/>
      <c r="B20" s="49"/>
      <c r="C20" s="37"/>
      <c r="D20" s="37"/>
      <c r="E20" s="37"/>
    </row>
    <row r="21" spans="1:5" x14ac:dyDescent="0.2">
      <c r="A21" s="50"/>
      <c r="B21" s="49"/>
      <c r="C21" s="37"/>
      <c r="D21" s="37"/>
      <c r="E21" s="37"/>
    </row>
    <row r="22" spans="1:5" x14ac:dyDescent="0.2">
      <c r="B22" s="28"/>
      <c r="C22" s="28"/>
      <c r="D22" s="28"/>
      <c r="E22" s="28"/>
    </row>
    <row r="23" spans="1:5" ht="13.5" thickBot="1" x14ac:dyDescent="0.25">
      <c r="B23" s="30">
        <v>85</v>
      </c>
    </row>
    <row r="24" spans="1:5" ht="13.5" thickTop="1" x14ac:dyDescent="0.2"/>
    <row r="25" spans="1:5" s="7" customFormat="1" ht="48" customHeight="1" x14ac:dyDescent="0.2">
      <c r="A25" s="14" t="s">
        <v>31</v>
      </c>
      <c r="B25" s="43">
        <f>SUM(B7+B23)</f>
        <v>85</v>
      </c>
      <c r="C25" s="9"/>
    </row>
  </sheetData>
  <mergeCells count="4">
    <mergeCell ref="B4:C4"/>
    <mergeCell ref="B11:C11"/>
    <mergeCell ref="A1:F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22" sqref="J22"/>
    </sheetView>
  </sheetViews>
  <sheetFormatPr defaultRowHeight="12.75" x14ac:dyDescent="0.2"/>
  <cols>
    <col min="1" max="1" width="23.85546875" style="2" customWidth="1"/>
    <col min="2" max="2" width="14.5703125" style="2" customWidth="1"/>
    <col min="3" max="3" width="3" style="2" customWidth="1"/>
    <col min="4" max="4" width="56.140625" style="2" customWidth="1"/>
    <col min="5" max="5" width="9.7109375" style="2" customWidth="1"/>
  </cols>
  <sheetData>
    <row r="1" spans="1:6" ht="39.75" customHeight="1" x14ac:dyDescent="0.25">
      <c r="A1" s="77" t="s">
        <v>26</v>
      </c>
      <c r="B1" s="81"/>
      <c r="C1" s="81"/>
      <c r="D1" s="81"/>
      <c r="E1" s="81"/>
      <c r="F1" s="81"/>
    </row>
    <row r="2" spans="1:6" ht="29.25" customHeight="1" x14ac:dyDescent="0.25">
      <c r="A2" s="78" t="s">
        <v>73</v>
      </c>
      <c r="B2" s="82"/>
      <c r="C2" s="67"/>
      <c r="D2" s="66" t="s">
        <v>74</v>
      </c>
      <c r="E2" s="67"/>
    </row>
    <row r="3" spans="1:6" ht="29.25" customHeight="1" x14ac:dyDescent="0.25">
      <c r="A3" s="69" t="s">
        <v>37</v>
      </c>
      <c r="B3" s="70"/>
      <c r="C3" s="70"/>
      <c r="D3" s="71" t="s">
        <v>75</v>
      </c>
      <c r="E3" s="70"/>
    </row>
    <row r="4" spans="1:6" ht="39.75" customHeight="1" x14ac:dyDescent="0.2">
      <c r="A4" s="5" t="s">
        <v>12</v>
      </c>
      <c r="B4" s="79" t="s">
        <v>4</v>
      </c>
      <c r="C4" s="79"/>
      <c r="D4" s="79"/>
      <c r="E4" s="5"/>
    </row>
    <row r="5" spans="1:6" ht="21.75" customHeight="1" x14ac:dyDescent="0.2">
      <c r="A5" s="3" t="s">
        <v>0</v>
      </c>
      <c r="B5" s="74" t="s">
        <v>2</v>
      </c>
      <c r="C5" s="45"/>
      <c r="D5" s="22" t="s">
        <v>13</v>
      </c>
      <c r="E5" s="41" t="s">
        <v>14</v>
      </c>
      <c r="F5" s="41"/>
    </row>
    <row r="6" spans="1:6" x14ac:dyDescent="0.2">
      <c r="A6" s="21" t="s">
        <v>28</v>
      </c>
      <c r="B6" s="74"/>
      <c r="C6" s="45"/>
      <c r="D6" s="22" t="s">
        <v>29</v>
      </c>
      <c r="E6" s="41"/>
      <c r="F6" s="41"/>
    </row>
    <row r="7" spans="1:6" x14ac:dyDescent="0.2">
      <c r="A7" s="21"/>
      <c r="B7" s="74"/>
      <c r="C7" s="45"/>
      <c r="D7" s="22"/>
      <c r="E7" s="41"/>
      <c r="F7" s="41"/>
    </row>
    <row r="8" spans="1:6" x14ac:dyDescent="0.2">
      <c r="A8" s="21"/>
      <c r="B8" s="74">
        <f>SUM(B6:B7)</f>
        <v>0</v>
      </c>
      <c r="C8" s="45"/>
      <c r="D8" s="22"/>
      <c r="E8" s="22"/>
      <c r="F8" s="22"/>
    </row>
    <row r="9" spans="1:6" x14ac:dyDescent="0.2">
      <c r="B9" s="22"/>
      <c r="C9" s="22"/>
      <c r="D9" s="22"/>
      <c r="E9" s="22"/>
      <c r="F9" s="22"/>
    </row>
    <row r="10" spans="1:6" ht="18" customHeight="1" x14ac:dyDescent="0.2">
      <c r="A10" s="5" t="s">
        <v>12</v>
      </c>
      <c r="B10" s="79" t="s">
        <v>6</v>
      </c>
      <c r="C10" s="79"/>
      <c r="D10" s="79"/>
      <c r="E10" s="5"/>
    </row>
    <row r="11" spans="1:6" ht="15" customHeight="1" x14ac:dyDescent="0.2">
      <c r="A11" s="3" t="s">
        <v>0</v>
      </c>
      <c r="B11" s="3" t="s">
        <v>2</v>
      </c>
      <c r="C11" s="23"/>
      <c r="D11" s="3"/>
      <c r="E11" s="3"/>
    </row>
    <row r="12" spans="1:6" ht="15" customHeight="1" x14ac:dyDescent="0.2">
      <c r="A12" s="74">
        <v>41878</v>
      </c>
      <c r="B12" s="45">
        <v>9</v>
      </c>
      <c r="C12" s="22"/>
      <c r="D12" s="44" t="s">
        <v>89</v>
      </c>
      <c r="E12" s="41" t="s">
        <v>58</v>
      </c>
    </row>
    <row r="13" spans="1:6" ht="15" customHeight="1" x14ac:dyDescent="0.2">
      <c r="A13" s="74">
        <v>41907</v>
      </c>
      <c r="B13" s="45">
        <v>189</v>
      </c>
      <c r="C13" s="22"/>
      <c r="D13" s="44" t="s">
        <v>90</v>
      </c>
      <c r="E13" s="45" t="s">
        <v>58</v>
      </c>
    </row>
    <row r="14" spans="1:6" ht="15" customHeight="1" x14ac:dyDescent="0.2">
      <c r="A14" s="74">
        <v>41921</v>
      </c>
      <c r="B14" s="45">
        <v>27.7</v>
      </c>
      <c r="C14" s="22"/>
      <c r="D14" s="44" t="s">
        <v>89</v>
      </c>
      <c r="E14" s="41" t="s">
        <v>58</v>
      </c>
    </row>
    <row r="15" spans="1:6" ht="15" customHeight="1" x14ac:dyDescent="0.2">
      <c r="A15" s="74">
        <v>41934</v>
      </c>
      <c r="B15" s="45">
        <v>100</v>
      </c>
      <c r="C15" s="22"/>
      <c r="D15" s="44" t="s">
        <v>90</v>
      </c>
      <c r="E15" s="41" t="s">
        <v>58</v>
      </c>
    </row>
    <row r="16" spans="1:6" ht="15" customHeight="1" x14ac:dyDescent="0.2">
      <c r="A16" s="74">
        <v>41941</v>
      </c>
      <c r="B16" s="45">
        <v>35</v>
      </c>
      <c r="C16" s="22"/>
      <c r="D16" s="44" t="s">
        <v>89</v>
      </c>
      <c r="E16" s="41" t="s">
        <v>58</v>
      </c>
    </row>
    <row r="17" spans="1:5" ht="15" customHeight="1" x14ac:dyDescent="0.2">
      <c r="A17" s="74">
        <v>41947</v>
      </c>
      <c r="B17" s="45">
        <v>9</v>
      </c>
      <c r="C17" s="22"/>
      <c r="D17" s="44" t="s">
        <v>89</v>
      </c>
      <c r="E17" s="41" t="s">
        <v>58</v>
      </c>
    </row>
    <row r="18" spans="1:5" ht="15" customHeight="1" x14ac:dyDescent="0.2">
      <c r="A18" s="74">
        <v>41962</v>
      </c>
      <c r="B18" s="45">
        <v>13.5</v>
      </c>
      <c r="C18" s="22"/>
      <c r="D18" s="41" t="s">
        <v>89</v>
      </c>
      <c r="E18" s="41" t="s">
        <v>58</v>
      </c>
    </row>
    <row r="19" spans="1:5" ht="15" customHeight="1" x14ac:dyDescent="0.2">
      <c r="A19" s="74">
        <v>41988</v>
      </c>
      <c r="B19" s="45">
        <v>62</v>
      </c>
      <c r="C19" s="22"/>
      <c r="D19" s="41" t="s">
        <v>92</v>
      </c>
      <c r="E19" s="41" t="s">
        <v>58</v>
      </c>
    </row>
    <row r="20" spans="1:5" ht="15" customHeight="1" x14ac:dyDescent="0.2">
      <c r="A20" s="74">
        <v>41988</v>
      </c>
      <c r="B20" s="45">
        <v>75</v>
      </c>
      <c r="C20" s="22"/>
      <c r="D20" s="41" t="s">
        <v>90</v>
      </c>
      <c r="E20" s="41" t="s">
        <v>58</v>
      </c>
    </row>
    <row r="21" spans="1:5" ht="15" customHeight="1" x14ac:dyDescent="0.2">
      <c r="A21" s="74">
        <v>41990</v>
      </c>
      <c r="B21" s="45">
        <v>113</v>
      </c>
      <c r="C21" s="22"/>
      <c r="D21" s="41" t="s">
        <v>93</v>
      </c>
      <c r="E21" s="41" t="s">
        <v>58</v>
      </c>
    </row>
    <row r="22" spans="1:5" ht="15" customHeight="1" x14ac:dyDescent="0.2">
      <c r="A22" s="74">
        <v>41995</v>
      </c>
      <c r="B22" s="45">
        <v>55</v>
      </c>
      <c r="C22" s="22"/>
      <c r="D22" s="44" t="s">
        <v>94</v>
      </c>
      <c r="E22" s="45" t="s">
        <v>58</v>
      </c>
    </row>
    <row r="23" spans="1:5" ht="15" customHeight="1" x14ac:dyDescent="0.2">
      <c r="A23" s="74">
        <v>41996</v>
      </c>
      <c r="B23" s="45">
        <v>25</v>
      </c>
      <c r="C23" s="22"/>
      <c r="D23" s="41" t="s">
        <v>89</v>
      </c>
      <c r="E23" s="41" t="s">
        <v>58</v>
      </c>
    </row>
    <row r="24" spans="1:5" ht="15" customHeight="1" x14ac:dyDescent="0.2">
      <c r="A24" s="75">
        <v>42037</v>
      </c>
      <c r="B24" s="45">
        <v>26.5</v>
      </c>
      <c r="C24" s="41"/>
      <c r="D24" s="44" t="s">
        <v>89</v>
      </c>
      <c r="E24" s="41" t="s">
        <v>58</v>
      </c>
    </row>
    <row r="25" spans="1:5" ht="15" customHeight="1" x14ac:dyDescent="0.2">
      <c r="A25" s="75">
        <v>42048</v>
      </c>
      <c r="B25" s="45">
        <v>17.5</v>
      </c>
      <c r="C25" s="44"/>
      <c r="D25" s="28" t="s">
        <v>101</v>
      </c>
      <c r="E25" s="37" t="s">
        <v>58</v>
      </c>
    </row>
    <row r="26" spans="1:5" x14ac:dyDescent="0.2">
      <c r="A26" s="28"/>
      <c r="B26" s="42"/>
      <c r="C26" s="28"/>
      <c r="D26" s="28"/>
      <c r="E26" s="28"/>
    </row>
    <row r="27" spans="1:5" ht="13.5" thickBot="1" x14ac:dyDescent="0.25">
      <c r="B27" s="30">
        <v>757.2</v>
      </c>
      <c r="C27" s="28"/>
    </row>
    <row r="28" spans="1:5" ht="13.5" thickTop="1" x14ac:dyDescent="0.2">
      <c r="B28" s="28"/>
      <c r="C28" s="28"/>
    </row>
    <row r="29" spans="1:5" x14ac:dyDescent="0.2">
      <c r="B29" s="28"/>
      <c r="C29" s="28"/>
    </row>
    <row r="30" spans="1:5" ht="14.25" x14ac:dyDescent="0.2">
      <c r="A30" s="11" t="s">
        <v>32</v>
      </c>
      <c r="B30" s="29">
        <f>SUM(B8+B27)</f>
        <v>757.2</v>
      </c>
      <c r="C30" s="10"/>
      <c r="D30" s="9"/>
      <c r="E30" s="7"/>
    </row>
    <row r="38" spans="4:4" x14ac:dyDescent="0.2">
      <c r="D38" s="2" t="s">
        <v>91</v>
      </c>
    </row>
  </sheetData>
  <mergeCells count="4">
    <mergeCell ref="B10:D10"/>
    <mergeCell ref="A2:B2"/>
    <mergeCell ref="B4:D4"/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H19" sqref="H19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77" t="s">
        <v>26</v>
      </c>
      <c r="B1" s="81"/>
      <c r="C1" s="81"/>
      <c r="D1" s="81"/>
      <c r="E1" s="81"/>
    </row>
    <row r="2" spans="1:5" ht="30" customHeight="1" x14ac:dyDescent="0.25">
      <c r="A2" s="78" t="s">
        <v>73</v>
      </c>
      <c r="B2" s="82"/>
      <c r="C2" s="67"/>
      <c r="D2" s="66" t="s">
        <v>74</v>
      </c>
      <c r="E2" s="67"/>
    </row>
    <row r="3" spans="1:5" ht="30" customHeight="1" x14ac:dyDescent="0.25">
      <c r="A3" s="69" t="s">
        <v>37</v>
      </c>
      <c r="B3" s="70"/>
      <c r="C3" s="70"/>
      <c r="D3" s="71" t="s">
        <v>75</v>
      </c>
      <c r="E3" s="70"/>
    </row>
    <row r="4" spans="1:5" ht="27" customHeight="1" x14ac:dyDescent="0.2">
      <c r="A4" s="79" t="s">
        <v>15</v>
      </c>
      <c r="B4" s="84"/>
      <c r="C4" s="84"/>
      <c r="D4" s="84"/>
      <c r="E4" s="84"/>
    </row>
    <row r="5" spans="1:5" s="15" customFormat="1" ht="50.25" customHeight="1" x14ac:dyDescent="0.2">
      <c r="A5" s="85" t="s">
        <v>16</v>
      </c>
      <c r="B5" s="86"/>
      <c r="C5" s="86"/>
      <c r="D5" s="86"/>
      <c r="E5" s="86"/>
    </row>
    <row r="6" spans="1:5" ht="20.25" customHeight="1" x14ac:dyDescent="0.2">
      <c r="A6" s="6" t="s">
        <v>17</v>
      </c>
      <c r="B6" s="76"/>
      <c r="C6" s="76"/>
      <c r="D6" s="6"/>
      <c r="E6" s="6"/>
    </row>
    <row r="7" spans="1:5" ht="19.5" customHeight="1" x14ac:dyDescent="0.2">
      <c r="A7" s="3" t="s">
        <v>0</v>
      </c>
      <c r="B7" s="3" t="s">
        <v>18</v>
      </c>
      <c r="C7" s="3" t="s">
        <v>19</v>
      </c>
      <c r="D7" s="3" t="s">
        <v>20</v>
      </c>
      <c r="E7" s="3"/>
    </row>
    <row r="8" spans="1:5" x14ac:dyDescent="0.2">
      <c r="A8" s="57"/>
      <c r="B8" s="37"/>
    </row>
    <row r="9" spans="1:5" x14ac:dyDescent="0.2">
      <c r="A9" s="34"/>
    </row>
    <row r="10" spans="1:5" x14ac:dyDescent="0.2">
      <c r="A10" s="34"/>
    </row>
    <row r="13" spans="1:5" s="17" customFormat="1" ht="27" customHeight="1" x14ac:dyDescent="0.2">
      <c r="A13" s="16" t="s">
        <v>21</v>
      </c>
      <c r="B13" s="83"/>
      <c r="C13" s="83"/>
      <c r="D13" s="16"/>
      <c r="E13" s="16"/>
    </row>
    <row r="14" spans="1:5" x14ac:dyDescent="0.2">
      <c r="A14" s="3" t="s">
        <v>0</v>
      </c>
      <c r="B14" s="3" t="s">
        <v>18</v>
      </c>
      <c r="C14" s="3" t="s">
        <v>22</v>
      </c>
      <c r="D14" s="3" t="s">
        <v>23</v>
      </c>
      <c r="E14" s="3"/>
    </row>
    <row r="15" spans="1:5" x14ac:dyDescent="0.2">
      <c r="A15" s="35" t="s">
        <v>27</v>
      </c>
      <c r="B15" s="28"/>
    </row>
    <row r="21" spans="1:5" x14ac:dyDescent="0.2">
      <c r="A21" s="1"/>
      <c r="B21" s="1"/>
      <c r="C21" s="1"/>
      <c r="D21" s="1"/>
      <c r="E21" s="1"/>
    </row>
  </sheetData>
  <mergeCells count="6">
    <mergeCell ref="B13:C13"/>
    <mergeCell ref="A4:E4"/>
    <mergeCell ref="A5:E5"/>
    <mergeCell ref="B6:C6"/>
    <mergeCell ref="A1:E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Alex Lewin</cp:lastModifiedBy>
  <cp:lastPrinted>2015-07-10T02:11:51Z</cp:lastPrinted>
  <dcterms:created xsi:type="dcterms:W3CDTF">2010-10-17T20:59:02Z</dcterms:created>
  <dcterms:modified xsi:type="dcterms:W3CDTF">2015-07-15T03:46:35Z</dcterms:modified>
</cp:coreProperties>
</file>